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valenzuela\Desktop\Indice tematico\Proyec\"/>
    </mc:Choice>
  </mc:AlternateContent>
  <xr:revisionPtr revIDLastSave="0" documentId="13_ncr:1_{AD86659B-4CE4-472D-BD78-3DA7D87870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a">'[1]R. Natural'!#REF!</definedName>
    <definedName name="a">[2]guia_de_uso!#REF!</definedName>
    <definedName name="aafda">#REF!</definedName>
    <definedName name="adsfa">[3]guia_de_uso!#REF!</definedName>
    <definedName name="afdasf">#REF!</definedName>
    <definedName name="asdfa">[4]TabCiiu!#REF!</definedName>
    <definedName name="asfdas">[4]TabCiiu!#REF!</definedName>
    <definedName name="aswe">#REF!</definedName>
    <definedName name="_xlnm.Database">[5]OPERACIONES!#REF!</definedName>
    <definedName name="bbb">#REF!</definedName>
    <definedName name="coddist">#REF!</definedName>
    <definedName name="CODDPTO">#REF!</definedName>
    <definedName name="codprov">#REF!</definedName>
    <definedName name="CONSULTA">[6]TabCiiu!#REF!</definedName>
    <definedName name="_xlnm.Criteria">[2]guia_de_uso!#REF!</definedName>
    <definedName name="DEFINE">#REF!</definedName>
    <definedName name="EEE">#REF!</definedName>
    <definedName name="EJEMPLO11">#REF!</definedName>
    <definedName name="ejemplo15">[6]TabCiiu!#REF!</definedName>
    <definedName name="ESPECI">#REF!</definedName>
    <definedName name="ESPECIFICO">[6]TabCiiu!#REF!</definedName>
    <definedName name="FemaleDa">#REF!</definedName>
    <definedName name="FILTRAR">#REF!</definedName>
    <definedName name="GENERAL">[6]TabCiiu!#REF!</definedName>
    <definedName name="GENERALE">#REF!</definedName>
    <definedName name="IMPRE">#REF!</definedName>
    <definedName name="INDICEALFABETICO">#REF!</definedName>
    <definedName name="Input_File">#REF!</definedName>
    <definedName name="LUGAR">[6]TabCiiu!#REF!</definedName>
    <definedName name="LUGAREÑO">#REF!</definedName>
    <definedName name="MaleData">#REF!</definedName>
    <definedName name="Maximum">#REF!</definedName>
    <definedName name="Maximum_used">#REF!</definedName>
    <definedName name="nomdep">#REF!</definedName>
    <definedName name="NOMDEPP">#REF!</definedName>
    <definedName name="nomdist">#REF!</definedName>
    <definedName name="NOMDISTRTITA">#REF!</definedName>
    <definedName name="nomprov">#REF!</definedName>
    <definedName name="PROCINVIA">#REF!</definedName>
    <definedName name="Pyramid_Filename">#REF!</definedName>
    <definedName name="Pyramid_Title">#REF!</definedName>
    <definedName name="QQQWE">#REF!</definedName>
    <definedName name="qw">#REF!</definedName>
    <definedName name="qwe">#REF!</definedName>
    <definedName name="QWEQWE">#REF!</definedName>
    <definedName name="Stop_at_age">#REF!</definedName>
    <definedName name="tabla">#REF!</definedName>
    <definedName name="tabla1">#REF!</definedName>
    <definedName name="Test">#REF!</definedName>
    <definedName name="TITL">#REF!</definedName>
    <definedName name="WEWER">#REF!</definedName>
    <definedName name="WEWW">#REF!</definedName>
    <definedName name="WQEQWE">#REF!</definedName>
    <definedName name="xxxx">#REF!</definedName>
    <definedName name="XXXXX">'[7]R. Natural'!#REF!</definedName>
    <definedName name="yyyy">'[8]R. Natural'!#REF!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3" i="1" l="1"/>
  <c r="J86" i="1"/>
  <c r="J78" i="1"/>
  <c r="J73" i="1"/>
  <c r="J71" i="1"/>
  <c r="J61" i="1"/>
  <c r="J54" i="1"/>
  <c r="J46" i="1"/>
  <c r="J41" i="1"/>
  <c r="J39" i="1"/>
  <c r="J29" i="1"/>
  <c r="J22" i="1"/>
  <c r="J14" i="1"/>
  <c r="J9" i="1"/>
  <c r="J7" i="1"/>
  <c r="K93" i="1"/>
  <c r="K86" i="1"/>
  <c r="K78" i="1"/>
  <c r="K73" i="1"/>
  <c r="K71" i="1" s="1"/>
  <c r="K61" i="1"/>
  <c r="K54" i="1"/>
  <c r="K46" i="1"/>
  <c r="K41" i="1"/>
  <c r="K9" i="1"/>
  <c r="K14" i="1"/>
  <c r="K22" i="1"/>
  <c r="K29" i="1"/>
  <c r="K7" i="1"/>
  <c r="I7" i="1"/>
  <c r="K39" i="1" l="1"/>
  <c r="G93" i="1"/>
  <c r="F93" i="1"/>
  <c r="E93" i="1"/>
  <c r="D93" i="1"/>
  <c r="C93" i="1"/>
  <c r="G86" i="1"/>
  <c r="F86" i="1"/>
  <c r="E86" i="1"/>
  <c r="D86" i="1"/>
  <c r="C86" i="1"/>
  <c r="G78" i="1"/>
  <c r="F78" i="1"/>
  <c r="E78" i="1"/>
  <c r="D78" i="1"/>
  <c r="C78" i="1"/>
  <c r="G73" i="1"/>
  <c r="F73" i="1"/>
  <c r="E73" i="1"/>
  <c r="D73" i="1"/>
  <c r="C73" i="1"/>
  <c r="H71" i="1"/>
  <c r="G61" i="1"/>
  <c r="F61" i="1"/>
  <c r="E61" i="1"/>
  <c r="D61" i="1"/>
  <c r="C61" i="1"/>
  <c r="G54" i="1"/>
  <c r="F54" i="1"/>
  <c r="E54" i="1"/>
  <c r="D54" i="1"/>
  <c r="C54" i="1"/>
  <c r="G46" i="1"/>
  <c r="F46" i="1"/>
  <c r="E46" i="1"/>
  <c r="D46" i="1"/>
  <c r="C46" i="1"/>
  <c r="G41" i="1"/>
  <c r="F41" i="1"/>
  <c r="E41" i="1"/>
  <c r="D41" i="1"/>
  <c r="C41" i="1"/>
  <c r="H39" i="1"/>
  <c r="F29" i="1"/>
  <c r="E29" i="1"/>
  <c r="D29" i="1"/>
  <c r="C29" i="1"/>
  <c r="F22" i="1"/>
  <c r="E22" i="1"/>
  <c r="D22" i="1"/>
  <c r="C22" i="1"/>
  <c r="F14" i="1"/>
  <c r="E14" i="1"/>
  <c r="D14" i="1"/>
  <c r="C14" i="1"/>
  <c r="F9" i="1"/>
  <c r="E9" i="1"/>
  <c r="D9" i="1"/>
  <c r="C9" i="1"/>
  <c r="H7" i="1"/>
  <c r="G7" i="1"/>
  <c r="G39" i="1" l="1"/>
  <c r="G71" i="1"/>
  <c r="F71" i="1"/>
  <c r="F7" i="1"/>
  <c r="E7" i="1"/>
  <c r="D71" i="1"/>
  <c r="F39" i="1"/>
  <c r="E71" i="1"/>
  <c r="C7" i="1"/>
  <c r="E39" i="1"/>
  <c r="D7" i="1"/>
  <c r="C71" i="1"/>
  <c r="C39" i="1"/>
  <c r="D39" i="1"/>
</calcChain>
</file>

<file path=xl/sharedStrings.xml><?xml version="1.0" encoding="utf-8"?>
<sst xmlns="http://schemas.openxmlformats.org/spreadsheetml/2006/main" count="78" uniqueCount="32">
  <si>
    <t>Sexo y Edad simple</t>
  </si>
  <si>
    <t xml:space="preserve"> Población en edad escolar</t>
  </si>
  <si>
    <t>3 - 5</t>
  </si>
  <si>
    <t>6 - 11</t>
  </si>
  <si>
    <t>6</t>
  </si>
  <si>
    <t>7</t>
  </si>
  <si>
    <t>8</t>
  </si>
  <si>
    <t>9</t>
  </si>
  <si>
    <t>10</t>
  </si>
  <si>
    <t>11</t>
  </si>
  <si>
    <t>12 - 16</t>
  </si>
  <si>
    <t>12</t>
  </si>
  <si>
    <t>13</t>
  </si>
  <si>
    <t>14</t>
  </si>
  <si>
    <t>15</t>
  </si>
  <si>
    <t>16</t>
  </si>
  <si>
    <t>17 - 24</t>
  </si>
  <si>
    <t>17</t>
  </si>
  <si>
    <t>18</t>
  </si>
  <si>
    <t>19</t>
  </si>
  <si>
    <t>20</t>
  </si>
  <si>
    <t>21</t>
  </si>
  <si>
    <t>22</t>
  </si>
  <si>
    <t>23</t>
  </si>
  <si>
    <t>24</t>
  </si>
  <si>
    <t>Fuente: Instituto Nacional de Estadística e Informática - Perú: Estimaciones y Proyecciones de la Población Nacional, por Año Calendario y Edad Simple, 1950 - 2050 - Boletín Especial N° 24.</t>
  </si>
  <si>
    <t>Total</t>
  </si>
  <si>
    <t>Hombre</t>
  </si>
  <si>
    <t>Mujer</t>
  </si>
  <si>
    <r>
      <rPr>
        <b/>
        <sz val="6"/>
        <rFont val="Arial Narrow"/>
        <family val="2"/>
      </rPr>
      <t xml:space="preserve">Nota: </t>
    </r>
    <r>
      <rPr>
        <sz val="6"/>
        <rFont val="Arial Narrow"/>
        <family val="2"/>
      </rPr>
      <t xml:space="preserve">Las proyecciones de población 2025 son de carácter provisional, hasta que se disponga de los resultados definitivos del próximo censo de población y vivienda a ejecutarse en el año 2025. </t>
    </r>
  </si>
  <si>
    <t>POBLACIÓN EN EDAD ESCOLAR ESTIMADA Y PROYECTADA AL 30 DE JUNIO, SEGÚN SEXO  Y EDAD SIMPLE, 2005-2025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</si>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</sst>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63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sz val="8"/>
      <color indexed="63"/>
      <name val="Arial Narrow"/>
      <family val="2"/>
    </font>
    <font>
      <b/>
      <sz val="7"/>
      <color indexed="63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b/>
      <sz val="7"/>
      <color indexed="17"/>
      <name val="Arial Narrow"/>
      <family val="2"/>
    </font>
    <font>
      <sz val="7"/>
      <color indexed="63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  <font>
      <b/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4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5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9" fillId="0" borderId="2" xfId="1" applyFont="1" applyBorder="1" applyAlignment="1">
      <alignment horizontal="left" vertical="center" indent="3"/>
    </xf>
    <xf numFmtId="0" fontId="9" fillId="0" borderId="3" xfId="1" applyFont="1" applyBorder="1" applyAlignment="1">
      <alignment horizontal="right" vertical="center" wrapText="1"/>
    </xf>
    <xf numFmtId="0" fontId="7" fillId="0" borderId="3" xfId="1" applyFont="1" applyBorder="1" applyAlignment="1">
      <alignment horizontal="right" vertical="center" wrapText="1"/>
    </xf>
    <xf numFmtId="0" fontId="9" fillId="0" borderId="3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9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9" fillId="0" borderId="4" xfId="1" applyFont="1" applyBorder="1" applyAlignment="1">
      <alignment horizontal="left" vertical="center"/>
    </xf>
    <xf numFmtId="37" fontId="7" fillId="0" borderId="6" xfId="1" applyNumberFormat="1" applyFont="1" applyBorder="1" applyAlignment="1">
      <alignment horizontal="right" vertical="center"/>
    </xf>
    <xf numFmtId="37" fontId="7" fillId="0" borderId="0" xfId="1" applyNumberFormat="1" applyFont="1" applyAlignment="1">
      <alignment horizontal="right" vertical="center"/>
    </xf>
    <xf numFmtId="37" fontId="8" fillId="0" borderId="0" xfId="1" applyNumberFormat="1" applyFont="1" applyAlignment="1">
      <alignment vertical="center"/>
    </xf>
    <xf numFmtId="0" fontId="7" fillId="0" borderId="4" xfId="1" applyFont="1" applyBorder="1" applyAlignment="1">
      <alignment horizontal="left" vertical="center"/>
    </xf>
    <xf numFmtId="37" fontId="10" fillId="0" borderId="0" xfId="1" applyNumberFormat="1" applyFont="1" applyAlignment="1">
      <alignment horizontal="right" vertical="center"/>
    </xf>
    <xf numFmtId="49" fontId="7" fillId="0" borderId="4" xfId="1" applyNumberFormat="1" applyFont="1" applyBorder="1" applyAlignment="1">
      <alignment horizontal="left" vertical="center"/>
    </xf>
    <xf numFmtId="37" fontId="9" fillId="0" borderId="6" xfId="1" applyNumberFormat="1" applyFont="1" applyBorder="1" applyAlignment="1">
      <alignment horizontal="right" vertical="center"/>
    </xf>
    <xf numFmtId="37" fontId="9" fillId="0" borderId="0" xfId="1" applyNumberFormat="1" applyFont="1" applyAlignment="1">
      <alignment horizontal="right" vertical="center"/>
    </xf>
    <xf numFmtId="0" fontId="11" fillId="0" borderId="4" xfId="1" applyFont="1" applyBorder="1" applyAlignment="1">
      <alignment horizontal="left" vertical="center" indent="1"/>
    </xf>
    <xf numFmtId="37" fontId="11" fillId="0" borderId="6" xfId="1" applyNumberFormat="1" applyFont="1" applyBorder="1" applyAlignment="1">
      <alignment horizontal="right" vertical="center"/>
    </xf>
    <xf numFmtId="37" fontId="11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horizontal="left" vertical="center" indent="1"/>
    </xf>
    <xf numFmtId="37" fontId="10" fillId="0" borderId="6" xfId="1" applyNumberFormat="1" applyFont="1" applyBorder="1" applyAlignment="1">
      <alignment horizontal="right" vertical="center"/>
    </xf>
    <xf numFmtId="49" fontId="11" fillId="0" borderId="4" xfId="1" applyNumberFormat="1" applyFont="1" applyBorder="1" applyAlignment="1">
      <alignment horizontal="left" vertical="center" indent="1"/>
    </xf>
    <xf numFmtId="49" fontId="11" fillId="0" borderId="4" xfId="1" applyNumberFormat="1" applyFont="1" applyBorder="1" applyAlignment="1">
      <alignment horizontal="left" vertical="center"/>
    </xf>
    <xf numFmtId="37" fontId="8" fillId="0" borderId="6" xfId="1" applyNumberFormat="1" applyFont="1" applyBorder="1" applyAlignment="1">
      <alignment horizontal="right" vertical="center"/>
    </xf>
    <xf numFmtId="37" fontId="8" fillId="0" borderId="0" xfId="1" applyNumberFormat="1" applyFont="1" applyAlignment="1">
      <alignment horizontal="right" vertical="center"/>
    </xf>
    <xf numFmtId="0" fontId="8" fillId="0" borderId="6" xfId="1" applyFont="1" applyBorder="1" applyAlignment="1">
      <alignment horizontal="right" vertical="center"/>
    </xf>
    <xf numFmtId="37" fontId="7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center"/>
    </xf>
    <xf numFmtId="37" fontId="7" fillId="0" borderId="0" xfId="2" applyNumberFormat="1" applyFont="1" applyAlignment="1">
      <alignment vertical="center"/>
    </xf>
    <xf numFmtId="0" fontId="8" fillId="0" borderId="7" xfId="1" applyFont="1" applyBorder="1" applyAlignment="1">
      <alignment horizontal="left" vertical="center"/>
    </xf>
    <xf numFmtId="0" fontId="8" fillId="0" borderId="8" xfId="1" applyFont="1" applyBorder="1" applyAlignment="1">
      <alignment horizontal="right" vertical="center"/>
    </xf>
    <xf numFmtId="0" fontId="8" fillId="0" borderId="8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37" fontId="8" fillId="0" borderId="0" xfId="1" applyNumberFormat="1" applyFont="1" applyBorder="1" applyAlignment="1">
      <alignment horizontal="right" vertical="center"/>
    </xf>
    <xf numFmtId="37" fontId="11" fillId="0" borderId="0" xfId="1" applyNumberFormat="1" applyFont="1" applyBorder="1" applyAlignment="1">
      <alignment horizontal="right" vertical="center"/>
    </xf>
    <xf numFmtId="0" fontId="8" fillId="2" borderId="0" xfId="4" applyFont="1" applyFill="1" applyBorder="1"/>
    <xf numFmtId="0" fontId="14" fillId="0" borderId="0" xfId="1" applyFont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49" fontId="12" fillId="0" borderId="0" xfId="1" applyNumberFormat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49" fontId="13" fillId="0" borderId="9" xfId="3" applyNumberFormat="1" applyFont="1" applyBorder="1" applyAlignment="1">
      <alignment horizontal="left" vertical="top" wrapText="1"/>
    </xf>
  </cellXfs>
  <cellStyles count="5">
    <cellStyle name="Normal" xfId="0" builtinId="0"/>
    <cellStyle name="Normal 2 17" xfId="2" xr:uid="{00000000-0005-0000-0000-000001000000}"/>
    <cellStyle name="Normal 2 5" xfId="3" xr:uid="{00000000-0005-0000-0000-000002000000}"/>
    <cellStyle name="Normal 4 2" xfId="1" xr:uid="{00000000-0005-0000-0000-000003000000}"/>
    <cellStyle name="Normal 6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PV%202017/POBLACION%20CENSADA%202017/PRIMEROS%20RESULTADOS/MIRI/CENSOS/Preliminar_Censo%202007/Libro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85A1A0\formato%20electronico%20PV%20(18%20julio)%20ultima%20vers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urand\FINAL\ddurand\copia%20de%20c%20en%20cp%200015738%20dilcia%20durand%20(ddurand)\backup\Nueva%20carpeta\Carpeta%20de%20mis%20documentos\VLeche\FORMATO\formato%20electronico%20PV%20(18%20julio)%20ultima%20versi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urand\FINAL\transfer\fornularios\eet\EET%20F1%20Comercio%20Servicios%20y%20Construccion%20T1-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PV%202017/POBLACION%20CENSADA%202017/PRIMEROS%20RESULTADOS/DOCUME~1/edavila/CONFIG~1/Temp/Piramide%20Pob%20%20Censal%20(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PV%202017/POBLACION%20CENSADA%202017/PRIMEROS%20RESULTADOS/1%20%20DTDES-DED/Prog.%20del%20VASO%20DE%20LECHE/FINAL%20del%20Doc.%20PVL/transfer/fornularios/eet/EET%20F1%20Comercio%20Servicios%20y%20Construccion%20T1-20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to\Perfiles\MIRI\CENSOS\Preliminar_Censo%202007\Libro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IRI/CENSOS/Preliminar_Censo%202007/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l_resumen"/>
      <sheetName val="guia_de_uso"/>
      <sheetName val="pvl_resumen DE Trab"/>
    </sheetNames>
    <sheetDataSet>
      <sheetData sheetId="0" refreshError="1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l_resumen"/>
      <sheetName val="guia_de_uso"/>
      <sheetName val="pvl_resumen DE Trab"/>
    </sheetNames>
    <sheetDataSet>
      <sheetData sheetId="0" refreshError="1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P"/>
      <sheetName val="Manual"/>
      <sheetName val="Instruc"/>
      <sheetName val="Legal"/>
      <sheetName val="Cedulas"/>
      <sheetName val="Cap01"/>
      <sheetName val="Cap02"/>
      <sheetName val="Cap03"/>
      <sheetName val="Cap05"/>
      <sheetName val="Cap07"/>
      <sheetName val="OBS"/>
      <sheetName val="Valida"/>
      <sheetName val="TabOrgJ"/>
      <sheetName val="TabUbica"/>
      <sheetName val="TabCiiu"/>
      <sheetName val="ESTAB"/>
      <sheetName val="WCap01"/>
      <sheetName val="WCap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P"/>
      <sheetName val="Manual"/>
      <sheetName val="Instruc"/>
      <sheetName val="Legal"/>
      <sheetName val="Cedulas"/>
      <sheetName val="Cap01"/>
      <sheetName val="Cap02"/>
      <sheetName val="Cap03"/>
      <sheetName val="Cap05"/>
      <sheetName val="Cap07"/>
      <sheetName val="OBS"/>
      <sheetName val="Valida"/>
      <sheetName val="TabOrgJ"/>
      <sheetName val="TabUbica"/>
      <sheetName val="TabCiiu"/>
      <sheetName val="ESTAB"/>
      <sheetName val="WCap01"/>
      <sheetName val="WCap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  <sheetName val="Tabla"/>
      <sheetName val="SERIES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</sheetPr>
  <dimension ref="A2:O104"/>
  <sheetViews>
    <sheetView showGridLines="0" tabSelected="1" zoomScaleNormal="100" workbookViewId="0">
      <selection activeCell="Q6" sqref="Q6"/>
    </sheetView>
  </sheetViews>
  <sheetFormatPr baseColWidth="10" defaultColWidth="11.42578125" defaultRowHeight="9" x14ac:dyDescent="0.2"/>
  <cols>
    <col min="1" max="1" width="11.42578125" style="9" customWidth="1"/>
    <col min="2" max="2" width="9.5703125" style="9" hidden="1" customWidth="1"/>
    <col min="3" max="3" width="13.140625" style="9" customWidth="1"/>
    <col min="4" max="7" width="9.5703125" style="9" customWidth="1"/>
    <col min="8" max="254" width="11.42578125" style="9"/>
    <col min="255" max="255" width="12" style="9" customWidth="1"/>
    <col min="256" max="256" width="0" style="9" hidden="1" customWidth="1"/>
    <col min="257" max="262" width="9.5703125" style="9" customWidth="1"/>
    <col min="263" max="510" width="11.42578125" style="9"/>
    <col min="511" max="511" width="12" style="9" customWidth="1"/>
    <col min="512" max="512" width="0" style="9" hidden="1" customWidth="1"/>
    <col min="513" max="518" width="9.5703125" style="9" customWidth="1"/>
    <col min="519" max="766" width="11.42578125" style="9"/>
    <col min="767" max="767" width="12" style="9" customWidth="1"/>
    <col min="768" max="768" width="0" style="9" hidden="1" customWidth="1"/>
    <col min="769" max="774" width="9.5703125" style="9" customWidth="1"/>
    <col min="775" max="1022" width="11.42578125" style="9"/>
    <col min="1023" max="1023" width="12" style="9" customWidth="1"/>
    <col min="1024" max="1024" width="0" style="9" hidden="1" customWidth="1"/>
    <col min="1025" max="1030" width="9.5703125" style="9" customWidth="1"/>
    <col min="1031" max="1278" width="11.42578125" style="9"/>
    <col min="1279" max="1279" width="12" style="9" customWidth="1"/>
    <col min="1280" max="1280" width="0" style="9" hidden="1" customWidth="1"/>
    <col min="1281" max="1286" width="9.5703125" style="9" customWidth="1"/>
    <col min="1287" max="1534" width="11.42578125" style="9"/>
    <col min="1535" max="1535" width="12" style="9" customWidth="1"/>
    <col min="1536" max="1536" width="0" style="9" hidden="1" customWidth="1"/>
    <col min="1537" max="1542" width="9.5703125" style="9" customWidth="1"/>
    <col min="1543" max="1790" width="11.42578125" style="9"/>
    <col min="1791" max="1791" width="12" style="9" customWidth="1"/>
    <col min="1792" max="1792" width="0" style="9" hidden="1" customWidth="1"/>
    <col min="1793" max="1798" width="9.5703125" style="9" customWidth="1"/>
    <col min="1799" max="2046" width="11.42578125" style="9"/>
    <col min="2047" max="2047" width="12" style="9" customWidth="1"/>
    <col min="2048" max="2048" width="0" style="9" hidden="1" customWidth="1"/>
    <col min="2049" max="2054" width="9.5703125" style="9" customWidth="1"/>
    <col min="2055" max="2302" width="11.42578125" style="9"/>
    <col min="2303" max="2303" width="12" style="9" customWidth="1"/>
    <col min="2304" max="2304" width="0" style="9" hidden="1" customWidth="1"/>
    <col min="2305" max="2310" width="9.5703125" style="9" customWidth="1"/>
    <col min="2311" max="2558" width="11.42578125" style="9"/>
    <col min="2559" max="2559" width="12" style="9" customWidth="1"/>
    <col min="2560" max="2560" width="0" style="9" hidden="1" customWidth="1"/>
    <col min="2561" max="2566" width="9.5703125" style="9" customWidth="1"/>
    <col min="2567" max="2814" width="11.42578125" style="9"/>
    <col min="2815" max="2815" width="12" style="9" customWidth="1"/>
    <col min="2816" max="2816" width="0" style="9" hidden="1" customWidth="1"/>
    <col min="2817" max="2822" width="9.5703125" style="9" customWidth="1"/>
    <col min="2823" max="3070" width="11.42578125" style="9"/>
    <col min="3071" max="3071" width="12" style="9" customWidth="1"/>
    <col min="3072" max="3072" width="0" style="9" hidden="1" customWidth="1"/>
    <col min="3073" max="3078" width="9.5703125" style="9" customWidth="1"/>
    <col min="3079" max="3326" width="11.42578125" style="9"/>
    <col min="3327" max="3327" width="12" style="9" customWidth="1"/>
    <col min="3328" max="3328" width="0" style="9" hidden="1" customWidth="1"/>
    <col min="3329" max="3334" width="9.5703125" style="9" customWidth="1"/>
    <col min="3335" max="3582" width="11.42578125" style="9"/>
    <col min="3583" max="3583" width="12" style="9" customWidth="1"/>
    <col min="3584" max="3584" width="0" style="9" hidden="1" customWidth="1"/>
    <col min="3585" max="3590" width="9.5703125" style="9" customWidth="1"/>
    <col min="3591" max="3838" width="11.42578125" style="9"/>
    <col min="3839" max="3839" width="12" style="9" customWidth="1"/>
    <col min="3840" max="3840" width="0" style="9" hidden="1" customWidth="1"/>
    <col min="3841" max="3846" width="9.5703125" style="9" customWidth="1"/>
    <col min="3847" max="4094" width="11.42578125" style="9"/>
    <col min="4095" max="4095" width="12" style="9" customWidth="1"/>
    <col min="4096" max="4096" width="0" style="9" hidden="1" customWidth="1"/>
    <col min="4097" max="4102" width="9.5703125" style="9" customWidth="1"/>
    <col min="4103" max="4350" width="11.42578125" style="9"/>
    <col min="4351" max="4351" width="12" style="9" customWidth="1"/>
    <col min="4352" max="4352" width="0" style="9" hidden="1" customWidth="1"/>
    <col min="4353" max="4358" width="9.5703125" style="9" customWidth="1"/>
    <col min="4359" max="4606" width="11.42578125" style="9"/>
    <col min="4607" max="4607" width="12" style="9" customWidth="1"/>
    <col min="4608" max="4608" width="0" style="9" hidden="1" customWidth="1"/>
    <col min="4609" max="4614" width="9.5703125" style="9" customWidth="1"/>
    <col min="4615" max="4862" width="11.42578125" style="9"/>
    <col min="4863" max="4863" width="12" style="9" customWidth="1"/>
    <col min="4864" max="4864" width="0" style="9" hidden="1" customWidth="1"/>
    <col min="4865" max="4870" width="9.5703125" style="9" customWidth="1"/>
    <col min="4871" max="5118" width="11.42578125" style="9"/>
    <col min="5119" max="5119" width="12" style="9" customWidth="1"/>
    <col min="5120" max="5120" width="0" style="9" hidden="1" customWidth="1"/>
    <col min="5121" max="5126" width="9.5703125" style="9" customWidth="1"/>
    <col min="5127" max="5374" width="11.42578125" style="9"/>
    <col min="5375" max="5375" width="12" style="9" customWidth="1"/>
    <col min="5376" max="5376" width="0" style="9" hidden="1" customWidth="1"/>
    <col min="5377" max="5382" width="9.5703125" style="9" customWidth="1"/>
    <col min="5383" max="5630" width="11.42578125" style="9"/>
    <col min="5631" max="5631" width="12" style="9" customWidth="1"/>
    <col min="5632" max="5632" width="0" style="9" hidden="1" customWidth="1"/>
    <col min="5633" max="5638" width="9.5703125" style="9" customWidth="1"/>
    <col min="5639" max="5886" width="11.42578125" style="9"/>
    <col min="5887" max="5887" width="12" style="9" customWidth="1"/>
    <col min="5888" max="5888" width="0" style="9" hidden="1" customWidth="1"/>
    <col min="5889" max="5894" width="9.5703125" style="9" customWidth="1"/>
    <col min="5895" max="6142" width="11.42578125" style="9"/>
    <col min="6143" max="6143" width="12" style="9" customWidth="1"/>
    <col min="6144" max="6144" width="0" style="9" hidden="1" customWidth="1"/>
    <col min="6145" max="6150" width="9.5703125" style="9" customWidth="1"/>
    <col min="6151" max="6398" width="11.42578125" style="9"/>
    <col min="6399" max="6399" width="12" style="9" customWidth="1"/>
    <col min="6400" max="6400" width="0" style="9" hidden="1" customWidth="1"/>
    <col min="6401" max="6406" width="9.5703125" style="9" customWidth="1"/>
    <col min="6407" max="6654" width="11.42578125" style="9"/>
    <col min="6655" max="6655" width="12" style="9" customWidth="1"/>
    <col min="6656" max="6656" width="0" style="9" hidden="1" customWidth="1"/>
    <col min="6657" max="6662" width="9.5703125" style="9" customWidth="1"/>
    <col min="6663" max="6910" width="11.42578125" style="9"/>
    <col min="6911" max="6911" width="12" style="9" customWidth="1"/>
    <col min="6912" max="6912" width="0" style="9" hidden="1" customWidth="1"/>
    <col min="6913" max="6918" width="9.5703125" style="9" customWidth="1"/>
    <col min="6919" max="7166" width="11.42578125" style="9"/>
    <col min="7167" max="7167" width="12" style="9" customWidth="1"/>
    <col min="7168" max="7168" width="0" style="9" hidden="1" customWidth="1"/>
    <col min="7169" max="7174" width="9.5703125" style="9" customWidth="1"/>
    <col min="7175" max="7422" width="11.42578125" style="9"/>
    <col min="7423" max="7423" width="12" style="9" customWidth="1"/>
    <col min="7424" max="7424" width="0" style="9" hidden="1" customWidth="1"/>
    <col min="7425" max="7430" width="9.5703125" style="9" customWidth="1"/>
    <col min="7431" max="7678" width="11.42578125" style="9"/>
    <col min="7679" max="7679" width="12" style="9" customWidth="1"/>
    <col min="7680" max="7680" width="0" style="9" hidden="1" customWidth="1"/>
    <col min="7681" max="7686" width="9.5703125" style="9" customWidth="1"/>
    <col min="7687" max="7934" width="11.42578125" style="9"/>
    <col min="7935" max="7935" width="12" style="9" customWidth="1"/>
    <col min="7936" max="7936" width="0" style="9" hidden="1" customWidth="1"/>
    <col min="7937" max="7942" width="9.5703125" style="9" customWidth="1"/>
    <col min="7943" max="8190" width="11.42578125" style="9"/>
    <col min="8191" max="8191" width="12" style="9" customWidth="1"/>
    <col min="8192" max="8192" width="0" style="9" hidden="1" customWidth="1"/>
    <col min="8193" max="8198" width="9.5703125" style="9" customWidth="1"/>
    <col min="8199" max="8446" width="11.42578125" style="9"/>
    <col min="8447" max="8447" width="12" style="9" customWidth="1"/>
    <col min="8448" max="8448" width="0" style="9" hidden="1" customWidth="1"/>
    <col min="8449" max="8454" width="9.5703125" style="9" customWidth="1"/>
    <col min="8455" max="8702" width="11.42578125" style="9"/>
    <col min="8703" max="8703" width="12" style="9" customWidth="1"/>
    <col min="8704" max="8704" width="0" style="9" hidden="1" customWidth="1"/>
    <col min="8705" max="8710" width="9.5703125" style="9" customWidth="1"/>
    <col min="8711" max="8958" width="11.42578125" style="9"/>
    <col min="8959" max="8959" width="12" style="9" customWidth="1"/>
    <col min="8960" max="8960" width="0" style="9" hidden="1" customWidth="1"/>
    <col min="8961" max="8966" width="9.5703125" style="9" customWidth="1"/>
    <col min="8967" max="9214" width="11.42578125" style="9"/>
    <col min="9215" max="9215" width="12" style="9" customWidth="1"/>
    <col min="9216" max="9216" width="0" style="9" hidden="1" customWidth="1"/>
    <col min="9217" max="9222" width="9.5703125" style="9" customWidth="1"/>
    <col min="9223" max="9470" width="11.42578125" style="9"/>
    <col min="9471" max="9471" width="12" style="9" customWidth="1"/>
    <col min="9472" max="9472" width="0" style="9" hidden="1" customWidth="1"/>
    <col min="9473" max="9478" width="9.5703125" style="9" customWidth="1"/>
    <col min="9479" max="9726" width="11.42578125" style="9"/>
    <col min="9727" max="9727" width="12" style="9" customWidth="1"/>
    <col min="9728" max="9728" width="0" style="9" hidden="1" customWidth="1"/>
    <col min="9729" max="9734" width="9.5703125" style="9" customWidth="1"/>
    <col min="9735" max="9982" width="11.42578125" style="9"/>
    <col min="9983" max="9983" width="12" style="9" customWidth="1"/>
    <col min="9984" max="9984" width="0" style="9" hidden="1" customWidth="1"/>
    <col min="9985" max="9990" width="9.5703125" style="9" customWidth="1"/>
    <col min="9991" max="10238" width="11.42578125" style="9"/>
    <col min="10239" max="10239" width="12" style="9" customWidth="1"/>
    <col min="10240" max="10240" width="0" style="9" hidden="1" customWidth="1"/>
    <col min="10241" max="10246" width="9.5703125" style="9" customWidth="1"/>
    <col min="10247" max="10494" width="11.42578125" style="9"/>
    <col min="10495" max="10495" width="12" style="9" customWidth="1"/>
    <col min="10496" max="10496" width="0" style="9" hidden="1" customWidth="1"/>
    <col min="10497" max="10502" width="9.5703125" style="9" customWidth="1"/>
    <col min="10503" max="10750" width="11.42578125" style="9"/>
    <col min="10751" max="10751" width="12" style="9" customWidth="1"/>
    <col min="10752" max="10752" width="0" style="9" hidden="1" customWidth="1"/>
    <col min="10753" max="10758" width="9.5703125" style="9" customWidth="1"/>
    <col min="10759" max="11006" width="11.42578125" style="9"/>
    <col min="11007" max="11007" width="12" style="9" customWidth="1"/>
    <col min="11008" max="11008" width="0" style="9" hidden="1" customWidth="1"/>
    <col min="11009" max="11014" width="9.5703125" style="9" customWidth="1"/>
    <col min="11015" max="11262" width="11.42578125" style="9"/>
    <col min="11263" max="11263" width="12" style="9" customWidth="1"/>
    <col min="11264" max="11264" width="0" style="9" hidden="1" customWidth="1"/>
    <col min="11265" max="11270" width="9.5703125" style="9" customWidth="1"/>
    <col min="11271" max="11518" width="11.42578125" style="9"/>
    <col min="11519" max="11519" width="12" style="9" customWidth="1"/>
    <col min="11520" max="11520" width="0" style="9" hidden="1" customWidth="1"/>
    <col min="11521" max="11526" width="9.5703125" style="9" customWidth="1"/>
    <col min="11527" max="11774" width="11.42578125" style="9"/>
    <col min="11775" max="11775" width="12" style="9" customWidth="1"/>
    <col min="11776" max="11776" width="0" style="9" hidden="1" customWidth="1"/>
    <col min="11777" max="11782" width="9.5703125" style="9" customWidth="1"/>
    <col min="11783" max="12030" width="11.42578125" style="9"/>
    <col min="12031" max="12031" width="12" style="9" customWidth="1"/>
    <col min="12032" max="12032" width="0" style="9" hidden="1" customWidth="1"/>
    <col min="12033" max="12038" width="9.5703125" style="9" customWidth="1"/>
    <col min="12039" max="12286" width="11.42578125" style="9"/>
    <col min="12287" max="12287" width="12" style="9" customWidth="1"/>
    <col min="12288" max="12288" width="0" style="9" hidden="1" customWidth="1"/>
    <col min="12289" max="12294" width="9.5703125" style="9" customWidth="1"/>
    <col min="12295" max="12542" width="11.42578125" style="9"/>
    <col min="12543" max="12543" width="12" style="9" customWidth="1"/>
    <col min="12544" max="12544" width="0" style="9" hidden="1" customWidth="1"/>
    <col min="12545" max="12550" width="9.5703125" style="9" customWidth="1"/>
    <col min="12551" max="12798" width="11.42578125" style="9"/>
    <col min="12799" max="12799" width="12" style="9" customWidth="1"/>
    <col min="12800" max="12800" width="0" style="9" hidden="1" customWidth="1"/>
    <col min="12801" max="12806" width="9.5703125" style="9" customWidth="1"/>
    <col min="12807" max="13054" width="11.42578125" style="9"/>
    <col min="13055" max="13055" width="12" style="9" customWidth="1"/>
    <col min="13056" max="13056" width="0" style="9" hidden="1" customWidth="1"/>
    <col min="13057" max="13062" width="9.5703125" style="9" customWidth="1"/>
    <col min="13063" max="13310" width="11.42578125" style="9"/>
    <col min="13311" max="13311" width="12" style="9" customWidth="1"/>
    <col min="13312" max="13312" width="0" style="9" hidden="1" customWidth="1"/>
    <col min="13313" max="13318" width="9.5703125" style="9" customWidth="1"/>
    <col min="13319" max="13566" width="11.42578125" style="9"/>
    <col min="13567" max="13567" width="12" style="9" customWidth="1"/>
    <col min="13568" max="13568" width="0" style="9" hidden="1" customWidth="1"/>
    <col min="13569" max="13574" width="9.5703125" style="9" customWidth="1"/>
    <col min="13575" max="13822" width="11.42578125" style="9"/>
    <col min="13823" max="13823" width="12" style="9" customWidth="1"/>
    <col min="13824" max="13824" width="0" style="9" hidden="1" customWidth="1"/>
    <col min="13825" max="13830" width="9.5703125" style="9" customWidth="1"/>
    <col min="13831" max="14078" width="11.42578125" style="9"/>
    <col min="14079" max="14079" width="12" style="9" customWidth="1"/>
    <col min="14080" max="14080" width="0" style="9" hidden="1" customWidth="1"/>
    <col min="14081" max="14086" width="9.5703125" style="9" customWidth="1"/>
    <col min="14087" max="14334" width="11.42578125" style="9"/>
    <col min="14335" max="14335" width="12" style="9" customWidth="1"/>
    <col min="14336" max="14336" width="0" style="9" hidden="1" customWidth="1"/>
    <col min="14337" max="14342" width="9.5703125" style="9" customWidth="1"/>
    <col min="14343" max="14590" width="11.42578125" style="9"/>
    <col min="14591" max="14591" width="12" style="9" customWidth="1"/>
    <col min="14592" max="14592" width="0" style="9" hidden="1" customWidth="1"/>
    <col min="14593" max="14598" width="9.5703125" style="9" customWidth="1"/>
    <col min="14599" max="14846" width="11.42578125" style="9"/>
    <col min="14847" max="14847" width="12" style="9" customWidth="1"/>
    <col min="14848" max="14848" width="0" style="9" hidden="1" customWidth="1"/>
    <col min="14849" max="14854" width="9.5703125" style="9" customWidth="1"/>
    <col min="14855" max="15102" width="11.42578125" style="9"/>
    <col min="15103" max="15103" width="12" style="9" customWidth="1"/>
    <col min="15104" max="15104" width="0" style="9" hidden="1" customWidth="1"/>
    <col min="15105" max="15110" width="9.5703125" style="9" customWidth="1"/>
    <col min="15111" max="15358" width="11.42578125" style="9"/>
    <col min="15359" max="15359" width="12" style="9" customWidth="1"/>
    <col min="15360" max="15360" width="0" style="9" hidden="1" customWidth="1"/>
    <col min="15361" max="15366" width="9.5703125" style="9" customWidth="1"/>
    <col min="15367" max="15614" width="11.42578125" style="9"/>
    <col min="15615" max="15615" width="12" style="9" customWidth="1"/>
    <col min="15616" max="15616" width="0" style="9" hidden="1" customWidth="1"/>
    <col min="15617" max="15622" width="9.5703125" style="9" customWidth="1"/>
    <col min="15623" max="15870" width="11.42578125" style="9"/>
    <col min="15871" max="15871" width="12" style="9" customWidth="1"/>
    <col min="15872" max="15872" width="0" style="9" hidden="1" customWidth="1"/>
    <col min="15873" max="15878" width="9.5703125" style="9" customWidth="1"/>
    <col min="15879" max="16126" width="11.42578125" style="9"/>
    <col min="16127" max="16127" width="12" style="9" customWidth="1"/>
    <col min="16128" max="16128" width="0" style="9" hidden="1" customWidth="1"/>
    <col min="16129" max="16134" width="9.5703125" style="9" customWidth="1"/>
    <col min="16135" max="16384" width="11.42578125" style="9"/>
  </cols>
  <sheetData>
    <row r="2" spans="1:15" s="1" customFormat="1" ht="12" customHeight="1" x14ac:dyDescent="0.2">
      <c r="A2" s="46" t="s">
        <v>30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5" s="1" customFormat="1" ht="7.5" customHeight="1" x14ac:dyDescent="0.2">
      <c r="A3" s="2"/>
      <c r="D3" s="3"/>
      <c r="E3" s="3"/>
      <c r="F3" s="4"/>
      <c r="G3" s="39"/>
      <c r="H3" s="39"/>
      <c r="I3" s="39"/>
      <c r="J3" s="39"/>
      <c r="K3" s="39"/>
    </row>
    <row r="4" spans="1:15" s="1" customFormat="1" ht="14.1" customHeight="1" x14ac:dyDescent="0.2">
      <c r="A4" s="50" t="s">
        <v>0</v>
      </c>
      <c r="B4" s="47" t="s">
        <v>1</v>
      </c>
      <c r="C4" s="48"/>
      <c r="D4" s="48"/>
      <c r="E4" s="48"/>
      <c r="F4" s="48"/>
      <c r="G4" s="48"/>
      <c r="H4" s="48"/>
      <c r="I4" s="48"/>
      <c r="J4" s="48"/>
      <c r="K4" s="48"/>
      <c r="M4" s="1" t="s">
        <v>31</v>
      </c>
    </row>
    <row r="5" spans="1:15" ht="14.1" customHeight="1" x14ac:dyDescent="0.2">
      <c r="A5" s="51"/>
      <c r="B5" s="5">
        <v>2000</v>
      </c>
      <c r="C5" s="6">
        <v>2005</v>
      </c>
      <c r="D5" s="7">
        <v>2010</v>
      </c>
      <c r="E5" s="7">
        <v>2015</v>
      </c>
      <c r="F5" s="7">
        <v>2020</v>
      </c>
      <c r="G5" s="7">
        <v>2021</v>
      </c>
      <c r="H5" s="8">
        <v>2022</v>
      </c>
      <c r="I5" s="8">
        <v>2023</v>
      </c>
      <c r="J5" s="8">
        <v>2024</v>
      </c>
      <c r="K5" s="8">
        <v>2025</v>
      </c>
    </row>
    <row r="6" spans="1:15" ht="12" customHeight="1" x14ac:dyDescent="0.2">
      <c r="A6" s="10"/>
      <c r="B6" s="11"/>
      <c r="C6" s="12"/>
      <c r="D6" s="13"/>
      <c r="E6" s="13"/>
      <c r="F6" s="13"/>
      <c r="G6" s="13"/>
    </row>
    <row r="7" spans="1:15" ht="11.1" customHeight="1" x14ac:dyDescent="0.2">
      <c r="A7" s="14" t="s">
        <v>26</v>
      </c>
      <c r="B7" s="15">
        <v>12257855</v>
      </c>
      <c r="C7" s="16">
        <f>SUM(C9,C14,C22,C29)</f>
        <v>12600048</v>
      </c>
      <c r="D7" s="16">
        <f t="shared" ref="D7:I7" si="0">SUM(D9,D14,D22,D29)</f>
        <v>12363497</v>
      </c>
      <c r="E7" s="16">
        <f t="shared" si="0"/>
        <v>12147541</v>
      </c>
      <c r="F7" s="16">
        <f t="shared" si="0"/>
        <v>11583932</v>
      </c>
      <c r="G7" s="16">
        <f t="shared" si="0"/>
        <v>11555461</v>
      </c>
      <c r="H7" s="16">
        <f t="shared" si="0"/>
        <v>11560188</v>
      </c>
      <c r="I7" s="16">
        <f t="shared" si="0"/>
        <v>11586607</v>
      </c>
      <c r="J7" s="16">
        <f>SUM(J9,J14,J22,J29)</f>
        <v>11623215</v>
      </c>
      <c r="K7" s="16">
        <f>SUM(K9,K14,K22,K29)</f>
        <v>11658511</v>
      </c>
      <c r="L7" s="17"/>
      <c r="N7" s="17"/>
      <c r="O7" s="17"/>
    </row>
    <row r="8" spans="1:15" ht="9.9499999999999993" customHeight="1" x14ac:dyDescent="0.2">
      <c r="A8" s="18"/>
      <c r="B8" s="15"/>
      <c r="C8" s="16"/>
      <c r="D8" s="19"/>
      <c r="E8" s="19"/>
      <c r="F8" s="19"/>
      <c r="G8" s="19"/>
      <c r="N8" s="17"/>
      <c r="O8" s="17"/>
    </row>
    <row r="9" spans="1:15" ht="9.9499999999999993" customHeight="1" x14ac:dyDescent="0.2">
      <c r="A9" s="20" t="s">
        <v>2</v>
      </c>
      <c r="B9" s="21">
        <v>1799474</v>
      </c>
      <c r="C9" s="22">
        <f>SUM(C10+C11+C12)</f>
        <v>1747215</v>
      </c>
      <c r="D9" s="22">
        <f t="shared" ref="D9:F9" si="1">SUM(D10+D11+D12)</f>
        <v>1749000</v>
      </c>
      <c r="E9" s="22">
        <f t="shared" si="1"/>
        <v>1705941</v>
      </c>
      <c r="F9" s="22">
        <f t="shared" si="1"/>
        <v>1603594</v>
      </c>
      <c r="G9" s="22">
        <v>1611328</v>
      </c>
      <c r="H9" s="22">
        <v>1632086</v>
      </c>
      <c r="I9" s="22">
        <v>1657720</v>
      </c>
      <c r="J9" s="16">
        <f>SUM(J10:J12)</f>
        <v>1680087</v>
      </c>
      <c r="K9" s="16">
        <f>SUM(K10:K12)</f>
        <v>1691047</v>
      </c>
      <c r="L9" s="17"/>
      <c r="N9" s="17"/>
      <c r="O9" s="17"/>
    </row>
    <row r="10" spans="1:15" ht="9.9499999999999993" customHeight="1" x14ac:dyDescent="0.2">
      <c r="A10" s="23">
        <v>3</v>
      </c>
      <c r="B10" s="24">
        <v>599594</v>
      </c>
      <c r="C10" s="25">
        <v>583411</v>
      </c>
      <c r="D10" s="25">
        <v>592304</v>
      </c>
      <c r="E10" s="25">
        <v>554483</v>
      </c>
      <c r="F10" s="25">
        <v>550090</v>
      </c>
      <c r="G10" s="25">
        <v>551726</v>
      </c>
      <c r="H10" s="25">
        <v>554710</v>
      </c>
      <c r="I10" s="25">
        <v>557896</v>
      </c>
      <c r="J10" s="25">
        <v>560140</v>
      </c>
      <c r="K10" s="25">
        <v>560300</v>
      </c>
      <c r="L10" s="17"/>
      <c r="N10" s="17"/>
      <c r="O10" s="17"/>
    </row>
    <row r="11" spans="1:15" ht="9.9499999999999993" customHeight="1" x14ac:dyDescent="0.2">
      <c r="A11" s="23">
        <v>4</v>
      </c>
      <c r="B11" s="24">
        <v>599719</v>
      </c>
      <c r="C11" s="25">
        <v>584104</v>
      </c>
      <c r="D11" s="25">
        <v>585643</v>
      </c>
      <c r="E11" s="25">
        <v>562941</v>
      </c>
      <c r="F11" s="25">
        <v>540659</v>
      </c>
      <c r="G11" s="25">
        <v>542684</v>
      </c>
      <c r="H11" s="25">
        <v>547749</v>
      </c>
      <c r="I11" s="25">
        <v>553878</v>
      </c>
      <c r="J11" s="25">
        <v>559097</v>
      </c>
      <c r="K11" s="25">
        <v>561433</v>
      </c>
      <c r="L11" s="17"/>
      <c r="N11" s="17"/>
      <c r="O11" s="17"/>
    </row>
    <row r="12" spans="1:15" ht="9.9499999999999993" customHeight="1" x14ac:dyDescent="0.2">
      <c r="A12" s="23">
        <v>5</v>
      </c>
      <c r="B12" s="24">
        <v>600161</v>
      </c>
      <c r="C12" s="25">
        <v>579700</v>
      </c>
      <c r="D12" s="25">
        <v>571053</v>
      </c>
      <c r="E12" s="25">
        <v>588517</v>
      </c>
      <c r="F12" s="25">
        <v>512845</v>
      </c>
      <c r="G12" s="25">
        <v>516918</v>
      </c>
      <c r="H12" s="25">
        <v>529627</v>
      </c>
      <c r="I12" s="25">
        <v>545946</v>
      </c>
      <c r="J12" s="25">
        <v>560850</v>
      </c>
      <c r="K12" s="25">
        <v>569314</v>
      </c>
      <c r="L12" s="17"/>
      <c r="N12" s="17"/>
      <c r="O12" s="17"/>
    </row>
    <row r="13" spans="1:15" ht="9.9499999999999993" customHeight="1" x14ac:dyDescent="0.2">
      <c r="A13" s="26"/>
      <c r="B13" s="27"/>
      <c r="C13" s="19"/>
      <c r="D13" s="19"/>
      <c r="E13" s="19"/>
      <c r="F13" s="19"/>
      <c r="G13" s="19"/>
      <c r="L13" s="17"/>
      <c r="N13" s="17"/>
      <c r="O13" s="17"/>
    </row>
    <row r="14" spans="1:15" ht="9.9499999999999993" customHeight="1" x14ac:dyDescent="0.2">
      <c r="A14" s="20" t="s">
        <v>3</v>
      </c>
      <c r="B14" s="15">
        <v>3552014</v>
      </c>
      <c r="C14" s="16">
        <f>SUM(C15:C20)</f>
        <v>3577313</v>
      </c>
      <c r="D14" s="16">
        <f>SUM(D15:D20)</f>
        <v>3403929</v>
      </c>
      <c r="E14" s="16">
        <f t="shared" ref="E14" si="2">SUM(E15:E20)</f>
        <v>3464027</v>
      </c>
      <c r="F14" s="16">
        <f>SUM(F15:F20)</f>
        <v>3181152</v>
      </c>
      <c r="G14" s="16">
        <v>3171615</v>
      </c>
      <c r="H14" s="16">
        <v>3181153</v>
      </c>
      <c r="I14" s="16">
        <v>3202128</v>
      </c>
      <c r="J14" s="16">
        <f>SUM(J15:J20)</f>
        <v>3226905</v>
      </c>
      <c r="K14" s="16">
        <f>SUM(K15:K20)</f>
        <v>3247850</v>
      </c>
      <c r="L14" s="17"/>
      <c r="N14" s="17"/>
      <c r="O14" s="17"/>
    </row>
    <row r="15" spans="1:15" ht="9.9499999999999993" customHeight="1" x14ac:dyDescent="0.2">
      <c r="A15" s="28" t="s">
        <v>4</v>
      </c>
      <c r="B15" s="24">
        <v>598786</v>
      </c>
      <c r="C15" s="25">
        <v>583165</v>
      </c>
      <c r="D15" s="25">
        <v>567960</v>
      </c>
      <c r="E15" s="25">
        <v>590014</v>
      </c>
      <c r="F15" s="25">
        <v>512661</v>
      </c>
      <c r="G15" s="25">
        <v>515729</v>
      </c>
      <c r="H15" s="25">
        <v>527028</v>
      </c>
      <c r="I15" s="25">
        <v>541946</v>
      </c>
      <c r="J15" s="25">
        <v>555874</v>
      </c>
      <c r="K15" s="25">
        <v>564201</v>
      </c>
      <c r="L15" s="17"/>
      <c r="N15" s="17"/>
      <c r="O15" s="17"/>
    </row>
    <row r="16" spans="1:15" ht="9.9499999999999993" customHeight="1" x14ac:dyDescent="0.2">
      <c r="A16" s="28" t="s">
        <v>5</v>
      </c>
      <c r="B16" s="24">
        <v>596840</v>
      </c>
      <c r="C16" s="25">
        <v>587819</v>
      </c>
      <c r="D16" s="25">
        <v>566364</v>
      </c>
      <c r="E16" s="25">
        <v>588120</v>
      </c>
      <c r="F16" s="25">
        <v>516387</v>
      </c>
      <c r="G16" s="25">
        <v>517960</v>
      </c>
      <c r="H16" s="25">
        <v>526481</v>
      </c>
      <c r="I16" s="25">
        <v>538258</v>
      </c>
      <c r="J16" s="25">
        <v>549603</v>
      </c>
      <c r="K16" s="25">
        <v>556825</v>
      </c>
      <c r="L16" s="17"/>
      <c r="N16" s="17"/>
      <c r="O16" s="17"/>
    </row>
    <row r="17" spans="1:15" ht="9.9499999999999993" customHeight="1" x14ac:dyDescent="0.2">
      <c r="A17" s="28" t="s">
        <v>6</v>
      </c>
      <c r="B17" s="24">
        <v>594276</v>
      </c>
      <c r="C17" s="25">
        <v>593107</v>
      </c>
      <c r="D17" s="25">
        <v>566004</v>
      </c>
      <c r="E17" s="25">
        <v>583516</v>
      </c>
      <c r="F17" s="25">
        <v>522816</v>
      </c>
      <c r="G17" s="25">
        <v>522603</v>
      </c>
      <c r="H17" s="25">
        <v>527443</v>
      </c>
      <c r="I17" s="25">
        <v>534910</v>
      </c>
      <c r="J17" s="25">
        <v>542574</v>
      </c>
      <c r="K17" s="25">
        <v>548005</v>
      </c>
      <c r="L17" s="17"/>
      <c r="N17" s="17"/>
      <c r="O17" s="17"/>
    </row>
    <row r="18" spans="1:15" ht="9.9499999999999993" customHeight="1" x14ac:dyDescent="0.2">
      <c r="A18" s="28" t="s">
        <v>7</v>
      </c>
      <c r="B18" s="24">
        <v>591049</v>
      </c>
      <c r="C18" s="25">
        <v>598468</v>
      </c>
      <c r="D18" s="25">
        <v>566619</v>
      </c>
      <c r="E18" s="25">
        <v>576882</v>
      </c>
      <c r="F18" s="25">
        <v>530737</v>
      </c>
      <c r="G18" s="25">
        <v>528648</v>
      </c>
      <c r="H18" s="25">
        <v>529379</v>
      </c>
      <c r="I18" s="25">
        <v>531937</v>
      </c>
      <c r="J18" s="25">
        <v>535328</v>
      </c>
      <c r="K18" s="25">
        <v>538560</v>
      </c>
      <c r="L18" s="17"/>
      <c r="N18" s="17"/>
      <c r="O18" s="17"/>
    </row>
    <row r="19" spans="1:15" ht="9.9499999999999993" customHeight="1" x14ac:dyDescent="0.2">
      <c r="A19" s="28" t="s">
        <v>8</v>
      </c>
      <c r="B19" s="24">
        <v>587419</v>
      </c>
      <c r="C19" s="25">
        <v>604191</v>
      </c>
      <c r="D19" s="25">
        <v>567809</v>
      </c>
      <c r="E19" s="25">
        <v>568168</v>
      </c>
      <c r="F19" s="25">
        <v>541621</v>
      </c>
      <c r="G19" s="25">
        <v>537222</v>
      </c>
      <c r="H19" s="25">
        <v>532760</v>
      </c>
      <c r="I19" s="25">
        <v>529062</v>
      </c>
      <c r="J19" s="25">
        <v>526960</v>
      </c>
      <c r="K19" s="25">
        <v>527285</v>
      </c>
      <c r="L19" s="17"/>
      <c r="N19" s="17"/>
      <c r="O19" s="17"/>
    </row>
    <row r="20" spans="1:15" ht="9.9499999999999993" customHeight="1" x14ac:dyDescent="0.2">
      <c r="A20" s="28" t="s">
        <v>9</v>
      </c>
      <c r="B20" s="24">
        <v>583644</v>
      </c>
      <c r="C20" s="25">
        <v>610563</v>
      </c>
      <c r="D20" s="25">
        <v>569173</v>
      </c>
      <c r="E20" s="25">
        <v>557327</v>
      </c>
      <c r="F20" s="25">
        <v>556930</v>
      </c>
      <c r="G20" s="25">
        <v>549453</v>
      </c>
      <c r="H20" s="25">
        <v>538062</v>
      </c>
      <c r="I20" s="25">
        <v>526015</v>
      </c>
      <c r="J20" s="25">
        <v>516566</v>
      </c>
      <c r="K20" s="25">
        <v>512974</v>
      </c>
      <c r="L20" s="17"/>
      <c r="N20" s="17"/>
      <c r="O20" s="17"/>
    </row>
    <row r="21" spans="1:15" ht="9.9499999999999993" customHeight="1" x14ac:dyDescent="0.2">
      <c r="A21" s="29"/>
      <c r="B21" s="24"/>
      <c r="C21" s="25"/>
      <c r="D21" s="25"/>
      <c r="E21" s="25"/>
      <c r="F21" s="25"/>
      <c r="G21" s="25"/>
      <c r="L21" s="17"/>
      <c r="N21" s="17"/>
      <c r="O21" s="17"/>
    </row>
    <row r="22" spans="1:15" ht="9.9499999999999993" customHeight="1" x14ac:dyDescent="0.2">
      <c r="A22" s="20" t="s">
        <v>10</v>
      </c>
      <c r="B22" s="15">
        <v>2801054</v>
      </c>
      <c r="C22" s="16">
        <f>SUM(C23:C27)</f>
        <v>2995117</v>
      </c>
      <c r="D22" s="16">
        <f t="shared" ref="D22:E22" si="3">SUM(D23:D27)</f>
        <v>2880238</v>
      </c>
      <c r="E22" s="16">
        <f t="shared" si="3"/>
        <v>2712508</v>
      </c>
      <c r="F22" s="16">
        <f>SUM(F23:F27)</f>
        <v>2640540</v>
      </c>
      <c r="G22" s="16">
        <v>2635292</v>
      </c>
      <c r="H22" s="16">
        <v>2633437</v>
      </c>
      <c r="I22" s="16">
        <v>2634199</v>
      </c>
      <c r="J22" s="16">
        <f>SUM(J23:J27)</f>
        <v>2636799</v>
      </c>
      <c r="K22" s="16">
        <f>SUM(K23:K27)</f>
        <v>2640458</v>
      </c>
      <c r="L22" s="17"/>
      <c r="N22" s="17"/>
      <c r="O22" s="17"/>
    </row>
    <row r="23" spans="1:15" ht="9.9499999999999993" customHeight="1" x14ac:dyDescent="0.2">
      <c r="A23" s="28" t="s">
        <v>11</v>
      </c>
      <c r="B23" s="24">
        <v>578148</v>
      </c>
      <c r="C23" s="25">
        <v>612794</v>
      </c>
      <c r="D23" s="25">
        <v>571138</v>
      </c>
      <c r="E23" s="25">
        <v>548687</v>
      </c>
      <c r="F23" s="25">
        <v>562069</v>
      </c>
      <c r="G23" s="25">
        <v>553661</v>
      </c>
      <c r="H23" s="25">
        <v>539677</v>
      </c>
      <c r="I23" s="25">
        <v>524348</v>
      </c>
      <c r="J23" s="25">
        <v>511902</v>
      </c>
      <c r="K23" s="25">
        <v>506564</v>
      </c>
      <c r="L23" s="17"/>
      <c r="N23" s="17"/>
      <c r="O23" s="17"/>
    </row>
    <row r="24" spans="1:15" ht="9.9499999999999993" customHeight="1" x14ac:dyDescent="0.2">
      <c r="A24" s="28" t="s">
        <v>12</v>
      </c>
      <c r="B24" s="24">
        <v>570270</v>
      </c>
      <c r="C24" s="25">
        <v>608634</v>
      </c>
      <c r="D24" s="25">
        <v>573721</v>
      </c>
      <c r="E24" s="25">
        <v>544388</v>
      </c>
      <c r="F24" s="25">
        <v>550476</v>
      </c>
      <c r="G24" s="25">
        <v>544573</v>
      </c>
      <c r="H24" s="25">
        <v>535040</v>
      </c>
      <c r="I24" s="25">
        <v>524704</v>
      </c>
      <c r="J24" s="25">
        <v>516388</v>
      </c>
      <c r="K24" s="25">
        <v>512920</v>
      </c>
      <c r="L24" s="17"/>
      <c r="N24" s="17"/>
      <c r="O24" s="17"/>
    </row>
    <row r="25" spans="1:15" ht="9.9499999999999993" customHeight="1" x14ac:dyDescent="0.2">
      <c r="A25" s="28" t="s">
        <v>13</v>
      </c>
      <c r="B25" s="24">
        <v>560883</v>
      </c>
      <c r="C25" s="25">
        <v>600063</v>
      </c>
      <c r="D25" s="25">
        <v>576243</v>
      </c>
      <c r="E25" s="25">
        <v>542921</v>
      </c>
      <c r="F25" s="25">
        <v>528971</v>
      </c>
      <c r="G25" s="25">
        <v>527582</v>
      </c>
      <c r="H25" s="25">
        <v>526653</v>
      </c>
      <c r="I25" s="25">
        <v>526199</v>
      </c>
      <c r="J25" s="25">
        <v>526240</v>
      </c>
      <c r="K25" s="25">
        <v>526790</v>
      </c>
      <c r="L25" s="17"/>
      <c r="N25" s="17"/>
      <c r="O25" s="17"/>
    </row>
    <row r="26" spans="1:15" ht="9.9499999999999993" customHeight="1" x14ac:dyDescent="0.2">
      <c r="A26" s="28" t="s">
        <v>14</v>
      </c>
      <c r="B26" s="24">
        <v>551192</v>
      </c>
      <c r="C26" s="25">
        <v>591467</v>
      </c>
      <c r="D26" s="25">
        <v>578404</v>
      </c>
      <c r="E26" s="25">
        <v>540158</v>
      </c>
      <c r="F26" s="25">
        <v>509815</v>
      </c>
      <c r="G26" s="25">
        <v>512627</v>
      </c>
      <c r="H26" s="25">
        <v>519516</v>
      </c>
      <c r="I26" s="25">
        <v>527970</v>
      </c>
      <c r="J26" s="25">
        <v>535479</v>
      </c>
      <c r="K26" s="25">
        <v>539535</v>
      </c>
      <c r="L26" s="17"/>
      <c r="N26" s="17"/>
      <c r="O26" s="17"/>
    </row>
    <row r="27" spans="1:15" ht="9.9499999999999993" customHeight="1" x14ac:dyDescent="0.2">
      <c r="A27" s="28" t="s">
        <v>15</v>
      </c>
      <c r="B27" s="24">
        <v>540561</v>
      </c>
      <c r="C27" s="25">
        <v>582159</v>
      </c>
      <c r="D27" s="25">
        <v>580732</v>
      </c>
      <c r="E27" s="25">
        <v>536354</v>
      </c>
      <c r="F27" s="25">
        <v>489209</v>
      </c>
      <c r="G27" s="25">
        <v>496849</v>
      </c>
      <c r="H27" s="25">
        <v>512551</v>
      </c>
      <c r="I27" s="25">
        <v>530978</v>
      </c>
      <c r="J27" s="25">
        <v>546790</v>
      </c>
      <c r="K27" s="25">
        <v>554649</v>
      </c>
      <c r="L27" s="17"/>
      <c r="N27" s="17"/>
      <c r="O27" s="17"/>
    </row>
    <row r="28" spans="1:15" ht="11.1" customHeight="1" x14ac:dyDescent="0.2">
      <c r="A28" s="29"/>
      <c r="B28" s="24"/>
      <c r="C28" s="25"/>
      <c r="D28" s="25"/>
      <c r="E28" s="25"/>
      <c r="F28" s="25"/>
      <c r="G28" s="25"/>
      <c r="L28" s="17"/>
      <c r="N28" s="17"/>
      <c r="O28" s="17"/>
    </row>
    <row r="29" spans="1:15" ht="9.9499999999999993" customHeight="1" x14ac:dyDescent="0.2">
      <c r="A29" s="20" t="s">
        <v>16</v>
      </c>
      <c r="B29" s="15">
        <v>4105313</v>
      </c>
      <c r="C29" s="16">
        <f>SUM(C30:C37)</f>
        <v>4280403</v>
      </c>
      <c r="D29" s="16">
        <f t="shared" ref="D29:F29" si="4">SUM(D30:D37)</f>
        <v>4330330</v>
      </c>
      <c r="E29" s="16">
        <f t="shared" si="4"/>
        <v>4265065</v>
      </c>
      <c r="F29" s="16">
        <f t="shared" si="4"/>
        <v>4158646</v>
      </c>
      <c r="G29" s="16">
        <v>4137226</v>
      </c>
      <c r="H29" s="16">
        <v>4113512</v>
      </c>
      <c r="I29" s="16">
        <v>4092560</v>
      </c>
      <c r="J29" s="16">
        <f>SUM(J30:J37)</f>
        <v>4079424</v>
      </c>
      <c r="K29" s="16">
        <f>SUM(K30:K37)</f>
        <v>4079156</v>
      </c>
      <c r="L29" s="17"/>
      <c r="N29" s="17"/>
      <c r="O29" s="17"/>
    </row>
    <row r="30" spans="1:15" ht="9.9499999999999993" customHeight="1" x14ac:dyDescent="0.2">
      <c r="A30" s="28" t="s">
        <v>17</v>
      </c>
      <c r="B30" s="24">
        <v>531894</v>
      </c>
      <c r="C30" s="25">
        <v>572233</v>
      </c>
      <c r="D30" s="25">
        <v>579017</v>
      </c>
      <c r="E30" s="25">
        <v>534332</v>
      </c>
      <c r="F30" s="25">
        <v>478902</v>
      </c>
      <c r="G30" s="25">
        <v>488509</v>
      </c>
      <c r="H30" s="25">
        <v>507924</v>
      </c>
      <c r="I30" s="25">
        <v>530599</v>
      </c>
      <c r="J30" s="25">
        <v>549991</v>
      </c>
      <c r="K30" s="25">
        <v>559550</v>
      </c>
      <c r="L30" s="17"/>
      <c r="N30" s="17"/>
      <c r="O30" s="17"/>
    </row>
    <row r="31" spans="1:15" ht="9.9499999999999993" customHeight="1" x14ac:dyDescent="0.2">
      <c r="A31" s="28" t="s">
        <v>18</v>
      </c>
      <c r="B31" s="24">
        <v>526634</v>
      </c>
      <c r="C31" s="25">
        <v>562242</v>
      </c>
      <c r="D31" s="25">
        <v>571285</v>
      </c>
      <c r="E31" s="25">
        <v>534896</v>
      </c>
      <c r="F31" s="25">
        <v>485546</v>
      </c>
      <c r="G31" s="25">
        <v>492444</v>
      </c>
      <c r="H31" s="25">
        <v>507189</v>
      </c>
      <c r="I31" s="25">
        <v>524698</v>
      </c>
      <c r="J31" s="25">
        <v>539889</v>
      </c>
      <c r="K31" s="25">
        <v>547678</v>
      </c>
      <c r="L31" s="17"/>
      <c r="N31" s="17"/>
      <c r="O31" s="17"/>
    </row>
    <row r="32" spans="1:15" ht="9.9499999999999993" customHeight="1" x14ac:dyDescent="0.2">
      <c r="A32" s="28" t="s">
        <v>19</v>
      </c>
      <c r="B32" s="24">
        <v>523268</v>
      </c>
      <c r="C32" s="25">
        <v>552081</v>
      </c>
      <c r="D32" s="25">
        <v>559500</v>
      </c>
      <c r="E32" s="25">
        <v>536714</v>
      </c>
      <c r="F32" s="25">
        <v>502833</v>
      </c>
      <c r="G32" s="25">
        <v>504213</v>
      </c>
      <c r="H32" s="25">
        <v>509197</v>
      </c>
      <c r="I32" s="25">
        <v>515795</v>
      </c>
      <c r="J32" s="25">
        <v>522013</v>
      </c>
      <c r="K32" s="25">
        <v>525863</v>
      </c>
      <c r="L32" s="17"/>
      <c r="N32" s="17"/>
      <c r="O32" s="17"/>
    </row>
    <row r="33" spans="1:15" ht="9.9499999999999993" customHeight="1" x14ac:dyDescent="0.2">
      <c r="A33" s="28" t="s">
        <v>20</v>
      </c>
      <c r="B33" s="24">
        <v>519125</v>
      </c>
      <c r="C33" s="25">
        <v>541123</v>
      </c>
      <c r="D33" s="25">
        <v>547703</v>
      </c>
      <c r="E33" s="25">
        <v>538194</v>
      </c>
      <c r="F33" s="25">
        <v>517887</v>
      </c>
      <c r="G33" s="25">
        <v>514381</v>
      </c>
      <c r="H33" s="25">
        <v>510722</v>
      </c>
      <c r="I33" s="25">
        <v>507667</v>
      </c>
      <c r="J33" s="25">
        <v>505970</v>
      </c>
      <c r="K33" s="25">
        <v>506386</v>
      </c>
      <c r="L33" s="17"/>
      <c r="N33" s="17"/>
      <c r="O33" s="17"/>
    </row>
    <row r="34" spans="1:15" ht="9.9499999999999993" customHeight="1" x14ac:dyDescent="0.2">
      <c r="A34" s="28" t="s">
        <v>21</v>
      </c>
      <c r="B34" s="24">
        <v>515069</v>
      </c>
      <c r="C34" s="25">
        <v>529546</v>
      </c>
      <c r="D34" s="25">
        <v>535200</v>
      </c>
      <c r="E34" s="25">
        <v>540311</v>
      </c>
      <c r="F34" s="25">
        <v>533380</v>
      </c>
      <c r="G34" s="25">
        <v>524622</v>
      </c>
      <c r="H34" s="25">
        <v>511774</v>
      </c>
      <c r="I34" s="25">
        <v>498510</v>
      </c>
      <c r="J34" s="25">
        <v>488508</v>
      </c>
      <c r="K34" s="25">
        <v>485443</v>
      </c>
      <c r="L34" s="17"/>
      <c r="N34" s="17"/>
      <c r="O34" s="17"/>
    </row>
    <row r="35" spans="1:15" ht="9.9499999999999993" customHeight="1" x14ac:dyDescent="0.2">
      <c r="A35" s="28" t="s">
        <v>22</v>
      </c>
      <c r="B35" s="24">
        <v>508327</v>
      </c>
      <c r="C35" s="25">
        <v>518230</v>
      </c>
      <c r="D35" s="25">
        <v>523060</v>
      </c>
      <c r="E35" s="25">
        <v>537880</v>
      </c>
      <c r="F35" s="25">
        <v>544741</v>
      </c>
      <c r="G35" s="25">
        <v>533282</v>
      </c>
      <c r="H35" s="25">
        <v>515135</v>
      </c>
      <c r="I35" s="25">
        <v>495725</v>
      </c>
      <c r="J35" s="25">
        <v>480479</v>
      </c>
      <c r="K35" s="25">
        <v>474820</v>
      </c>
      <c r="L35" s="17"/>
      <c r="N35" s="17"/>
      <c r="O35" s="17"/>
    </row>
    <row r="36" spans="1:15" ht="9.9499999999999993" customHeight="1" x14ac:dyDescent="0.2">
      <c r="A36" s="28" t="s">
        <v>23</v>
      </c>
      <c r="B36" s="24">
        <v>497354</v>
      </c>
      <c r="C36" s="25">
        <v>507574</v>
      </c>
      <c r="D36" s="25">
        <v>512259</v>
      </c>
      <c r="E36" s="25">
        <v>528365</v>
      </c>
      <c r="F36" s="25">
        <v>548424</v>
      </c>
      <c r="G36" s="25">
        <v>538513</v>
      </c>
      <c r="H36" s="25">
        <v>521663</v>
      </c>
      <c r="I36" s="25">
        <v>503046</v>
      </c>
      <c r="J36" s="25">
        <v>487830</v>
      </c>
      <c r="K36" s="25">
        <v>481188</v>
      </c>
      <c r="L36" s="17"/>
      <c r="N36" s="17"/>
      <c r="O36" s="17"/>
    </row>
    <row r="37" spans="1:15" ht="9.9499999999999993" customHeight="1" x14ac:dyDescent="0.2">
      <c r="A37" s="28" t="s">
        <v>24</v>
      </c>
      <c r="B37" s="24">
        <v>483642</v>
      </c>
      <c r="C37" s="25">
        <v>497374</v>
      </c>
      <c r="D37" s="25">
        <v>502306</v>
      </c>
      <c r="E37" s="25">
        <v>514373</v>
      </c>
      <c r="F37" s="25">
        <v>546933</v>
      </c>
      <c r="G37" s="25">
        <v>541262</v>
      </c>
      <c r="H37" s="25">
        <v>529908</v>
      </c>
      <c r="I37" s="25">
        <v>516520</v>
      </c>
      <c r="J37" s="25">
        <v>504744</v>
      </c>
      <c r="K37" s="25">
        <v>498228</v>
      </c>
      <c r="L37" s="17"/>
      <c r="N37" s="17"/>
      <c r="O37" s="17"/>
    </row>
    <row r="38" spans="1:15" ht="9.9499999999999993" customHeight="1" x14ac:dyDescent="0.2">
      <c r="A38" s="18"/>
      <c r="B38" s="30"/>
      <c r="C38" s="31"/>
      <c r="D38" s="16"/>
      <c r="E38" s="16"/>
      <c r="F38" s="16"/>
      <c r="G38" s="16"/>
      <c r="L38" s="17"/>
      <c r="N38" s="17"/>
      <c r="O38" s="17"/>
    </row>
    <row r="39" spans="1:15" ht="11.1" customHeight="1" x14ac:dyDescent="0.2">
      <c r="A39" s="14" t="s">
        <v>27</v>
      </c>
      <c r="B39" s="21">
        <v>6216890</v>
      </c>
      <c r="C39" s="22">
        <f>SUM(C41,C46,C54,C61)</f>
        <v>6411106</v>
      </c>
      <c r="D39" s="22">
        <f t="shared" ref="D39:F39" si="5">SUM(D41,D46,D54,D61)</f>
        <v>6377470</v>
      </c>
      <c r="E39" s="22">
        <f>SUM(E41,E46,E54,E61)</f>
        <v>6207461</v>
      </c>
      <c r="F39" s="22">
        <f t="shared" si="5"/>
        <v>5723630</v>
      </c>
      <c r="G39" s="22">
        <f>SUM(G41,G46,G54,G61)</f>
        <v>5712220</v>
      </c>
      <c r="H39" s="22">
        <f>SUM(H41,H46,H54,H61)</f>
        <v>5735760</v>
      </c>
      <c r="I39" s="22">
        <v>5779631</v>
      </c>
      <c r="J39" s="22">
        <f>SUM(J41,J46,J54,J61)</f>
        <v>5829211</v>
      </c>
      <c r="K39" s="22">
        <f>SUM(K41,K46,K54,K61)</f>
        <v>5869884</v>
      </c>
      <c r="L39" s="17"/>
      <c r="N39" s="17"/>
      <c r="O39" s="17"/>
    </row>
    <row r="40" spans="1:15" ht="9.9499999999999993" customHeight="1" x14ac:dyDescent="0.2">
      <c r="A40" s="18"/>
      <c r="B40" s="15"/>
      <c r="C40" s="16"/>
      <c r="D40" s="16"/>
      <c r="E40" s="16"/>
      <c r="F40" s="16"/>
      <c r="G40" s="16"/>
      <c r="L40" s="17"/>
      <c r="N40" s="17"/>
      <c r="O40" s="17"/>
    </row>
    <row r="41" spans="1:15" ht="9.9499999999999993" customHeight="1" x14ac:dyDescent="0.2">
      <c r="A41" s="20" t="s">
        <v>2</v>
      </c>
      <c r="B41" s="15">
        <v>914854</v>
      </c>
      <c r="C41" s="16">
        <f>SUM(C42:C44)</f>
        <v>889448</v>
      </c>
      <c r="D41" s="16">
        <f t="shared" ref="D41:G41" si="6">SUM(D42:D44)</f>
        <v>890248</v>
      </c>
      <c r="E41" s="16">
        <f t="shared" si="6"/>
        <v>869039</v>
      </c>
      <c r="F41" s="16">
        <f t="shared" si="6"/>
        <v>814994</v>
      </c>
      <c r="G41" s="22">
        <f t="shared" si="6"/>
        <v>819923</v>
      </c>
      <c r="H41" s="22">
        <v>832135</v>
      </c>
      <c r="I41" s="22">
        <v>847047</v>
      </c>
      <c r="J41" s="16">
        <f>SUM(J42:J44)</f>
        <v>860076</v>
      </c>
      <c r="K41" s="16">
        <f>SUM(K42:K44)</f>
        <v>866640</v>
      </c>
      <c r="L41" s="17"/>
      <c r="N41" s="17"/>
      <c r="O41" s="17"/>
    </row>
    <row r="42" spans="1:15" ht="9.9499999999999993" customHeight="1" x14ac:dyDescent="0.2">
      <c r="A42" s="23">
        <v>3</v>
      </c>
      <c r="B42" s="30">
        <v>304890</v>
      </c>
      <c r="C42" s="31">
        <v>296871</v>
      </c>
      <c r="D42" s="31">
        <v>300724</v>
      </c>
      <c r="E42" s="31">
        <v>282859</v>
      </c>
      <c r="F42" s="31">
        <v>280863</v>
      </c>
      <c r="G42" s="31">
        <v>281825</v>
      </c>
      <c r="H42" s="31">
        <v>283516</v>
      </c>
      <c r="I42" s="31">
        <v>285318</v>
      </c>
      <c r="J42" s="25">
        <v>286615</v>
      </c>
      <c r="K42" s="25">
        <v>286792</v>
      </c>
      <c r="L42" s="17"/>
      <c r="N42" s="17"/>
      <c r="O42" s="17"/>
    </row>
    <row r="43" spans="1:15" ht="9.9499999999999993" customHeight="1" x14ac:dyDescent="0.2">
      <c r="A43" s="23">
        <v>4</v>
      </c>
      <c r="B43" s="30">
        <v>304884</v>
      </c>
      <c r="C43" s="31">
        <v>297016</v>
      </c>
      <c r="D43" s="31">
        <v>297828</v>
      </c>
      <c r="E43" s="31">
        <v>287192</v>
      </c>
      <c r="F43" s="31">
        <v>275185</v>
      </c>
      <c r="G43" s="31">
        <v>276446</v>
      </c>
      <c r="H43" s="31">
        <v>279422</v>
      </c>
      <c r="I43" s="31">
        <v>283001</v>
      </c>
      <c r="J43" s="25">
        <v>286070</v>
      </c>
      <c r="K43" s="25">
        <v>287516</v>
      </c>
      <c r="L43" s="17"/>
      <c r="N43" s="17"/>
      <c r="O43" s="17"/>
    </row>
    <row r="44" spans="1:15" ht="9.9499999999999993" customHeight="1" x14ac:dyDescent="0.2">
      <c r="A44" s="23">
        <v>5</v>
      </c>
      <c r="B44" s="30">
        <v>305080</v>
      </c>
      <c r="C44" s="31">
        <v>295561</v>
      </c>
      <c r="D44" s="31">
        <v>291696</v>
      </c>
      <c r="E44" s="31">
        <v>298988</v>
      </c>
      <c r="F44" s="31">
        <v>258946</v>
      </c>
      <c r="G44" s="31">
        <v>261652</v>
      </c>
      <c r="H44" s="31">
        <v>269197</v>
      </c>
      <c r="I44" s="31">
        <v>278728</v>
      </c>
      <c r="J44" s="25">
        <v>287391</v>
      </c>
      <c r="K44" s="25">
        <v>292332</v>
      </c>
      <c r="L44" s="17"/>
      <c r="N44" s="17"/>
      <c r="O44" s="17"/>
    </row>
    <row r="45" spans="1:15" ht="9.9499999999999993" customHeight="1" x14ac:dyDescent="0.2">
      <c r="A45" s="18"/>
      <c r="B45" s="27"/>
      <c r="C45" s="19"/>
      <c r="D45" s="19"/>
      <c r="E45" s="19"/>
      <c r="F45" s="19"/>
      <c r="G45" s="22"/>
      <c r="L45" s="17"/>
      <c r="N45" s="17"/>
      <c r="O45" s="17"/>
    </row>
    <row r="46" spans="1:15" ht="9.9499999999999993" customHeight="1" x14ac:dyDescent="0.2">
      <c r="A46" s="20" t="s">
        <v>3</v>
      </c>
      <c r="B46" s="15">
        <v>1803744</v>
      </c>
      <c r="C46" s="16">
        <f>SUM(C47:C52)</f>
        <v>1824164</v>
      </c>
      <c r="D46" s="16">
        <f t="shared" ref="D46:G46" si="7">SUM(D47:D52)</f>
        <v>1734512</v>
      </c>
      <c r="E46" s="16">
        <f t="shared" si="7"/>
        <v>1767518</v>
      </c>
      <c r="F46" s="16">
        <f t="shared" si="7"/>
        <v>1602393</v>
      </c>
      <c r="G46" s="22">
        <f t="shared" si="7"/>
        <v>1598712</v>
      </c>
      <c r="H46" s="22">
        <v>1607048</v>
      </c>
      <c r="I46" s="22">
        <v>1622372</v>
      </c>
      <c r="J46" s="16">
        <f>SUM(J47:J52)</f>
        <v>1639659</v>
      </c>
      <c r="K46" s="16">
        <f>SUM(K47:K52)</f>
        <v>1653883</v>
      </c>
      <c r="L46" s="17"/>
      <c r="N46" s="17"/>
      <c r="O46" s="17"/>
    </row>
    <row r="47" spans="1:15" ht="9.9499999999999993" customHeight="1" x14ac:dyDescent="0.2">
      <c r="A47" s="28" t="s">
        <v>4</v>
      </c>
      <c r="B47" s="30">
        <v>304285</v>
      </c>
      <c r="C47" s="31">
        <v>297380</v>
      </c>
      <c r="D47" s="25">
        <v>290082</v>
      </c>
      <c r="E47" s="25">
        <v>299907</v>
      </c>
      <c r="F47" s="25">
        <v>258412</v>
      </c>
      <c r="G47" s="31">
        <v>260565</v>
      </c>
      <c r="H47" s="31">
        <v>267380</v>
      </c>
      <c r="I47" s="31">
        <v>276209</v>
      </c>
      <c r="J47" s="25">
        <v>284407</v>
      </c>
      <c r="K47" s="25">
        <v>289328</v>
      </c>
      <c r="L47" s="17"/>
      <c r="N47" s="17"/>
      <c r="O47" s="17"/>
    </row>
    <row r="48" spans="1:15" ht="9" customHeight="1" x14ac:dyDescent="0.2">
      <c r="A48" s="28" t="s">
        <v>5</v>
      </c>
      <c r="B48" s="30">
        <v>303205</v>
      </c>
      <c r="C48" s="31">
        <v>299780</v>
      </c>
      <c r="D48" s="25">
        <v>289087</v>
      </c>
      <c r="E48" s="25">
        <v>299262</v>
      </c>
      <c r="F48" s="25">
        <v>260066</v>
      </c>
      <c r="G48" s="31">
        <v>261353</v>
      </c>
      <c r="H48" s="31">
        <v>266640</v>
      </c>
      <c r="I48" s="31">
        <v>273772</v>
      </c>
      <c r="J48" s="25">
        <v>280596</v>
      </c>
      <c r="K48" s="25">
        <v>284956</v>
      </c>
      <c r="L48" s="17"/>
      <c r="N48" s="17"/>
      <c r="O48" s="17"/>
    </row>
    <row r="49" spans="1:15" ht="11.25" customHeight="1" x14ac:dyDescent="0.2">
      <c r="A49" s="28" t="s">
        <v>6</v>
      </c>
      <c r="B49" s="30">
        <v>301816</v>
      </c>
      <c r="C49" s="31">
        <v>302483</v>
      </c>
      <c r="D49" s="25">
        <v>288668</v>
      </c>
      <c r="E49" s="25">
        <v>297345</v>
      </c>
      <c r="F49" s="25">
        <v>263233</v>
      </c>
      <c r="G49" s="31">
        <v>263460</v>
      </c>
      <c r="H49" s="31">
        <v>266689</v>
      </c>
      <c r="I49" s="31">
        <v>271451</v>
      </c>
      <c r="J49" s="25">
        <v>276275</v>
      </c>
      <c r="K49" s="25">
        <v>279691</v>
      </c>
      <c r="L49" s="17"/>
      <c r="N49" s="17"/>
      <c r="O49" s="17"/>
    </row>
    <row r="50" spans="1:15" ht="12" customHeight="1" x14ac:dyDescent="0.2">
      <c r="A50" s="28" t="s">
        <v>7</v>
      </c>
      <c r="B50" s="30">
        <v>300094</v>
      </c>
      <c r="C50" s="31">
        <v>305207</v>
      </c>
      <c r="D50" s="25">
        <v>288778</v>
      </c>
      <c r="E50" s="25">
        <v>294448</v>
      </c>
      <c r="F50" s="25">
        <v>267235</v>
      </c>
      <c r="G50" s="31">
        <v>266329</v>
      </c>
      <c r="H50" s="31">
        <v>267240</v>
      </c>
      <c r="I50" s="31">
        <v>269282</v>
      </c>
      <c r="J50" s="25">
        <v>271766</v>
      </c>
      <c r="K50" s="25">
        <v>274007</v>
      </c>
      <c r="L50" s="17"/>
      <c r="N50" s="17"/>
      <c r="O50" s="17"/>
    </row>
    <row r="51" spans="1:15" ht="12" customHeight="1" x14ac:dyDescent="0.2">
      <c r="A51" s="28" t="s">
        <v>8</v>
      </c>
      <c r="B51" s="30">
        <v>298170</v>
      </c>
      <c r="C51" s="31">
        <v>308081</v>
      </c>
      <c r="D51" s="25">
        <v>288996</v>
      </c>
      <c r="E51" s="25">
        <v>290625</v>
      </c>
      <c r="F51" s="25">
        <v>272798</v>
      </c>
      <c r="G51" s="31">
        <v>270498</v>
      </c>
      <c r="H51" s="31">
        <v>268484</v>
      </c>
      <c r="I51" s="31">
        <v>267062</v>
      </c>
      <c r="J51" s="25">
        <v>266541</v>
      </c>
      <c r="K51" s="25">
        <v>267227</v>
      </c>
      <c r="L51" s="17"/>
      <c r="N51" s="17"/>
      <c r="O51" s="17"/>
    </row>
    <row r="52" spans="1:15" ht="9.75" customHeight="1" x14ac:dyDescent="0.2">
      <c r="A52" s="28" t="s">
        <v>9</v>
      </c>
      <c r="B52" s="30">
        <v>296174</v>
      </c>
      <c r="C52" s="31">
        <v>311233</v>
      </c>
      <c r="D52" s="25">
        <v>288901</v>
      </c>
      <c r="E52" s="25">
        <v>285931</v>
      </c>
      <c r="F52" s="25">
        <v>280649</v>
      </c>
      <c r="G52" s="31">
        <v>276507</v>
      </c>
      <c r="H52" s="31">
        <v>270615</v>
      </c>
      <c r="I52" s="31">
        <v>264596</v>
      </c>
      <c r="J52" s="25">
        <v>260074</v>
      </c>
      <c r="K52" s="25">
        <v>258674</v>
      </c>
      <c r="L52" s="17"/>
      <c r="N52" s="17"/>
      <c r="O52" s="17"/>
    </row>
    <row r="53" spans="1:15" ht="9" customHeight="1" x14ac:dyDescent="0.2">
      <c r="A53" s="29"/>
      <c r="B53" s="30"/>
      <c r="C53" s="31"/>
      <c r="D53" s="31"/>
      <c r="E53" s="31"/>
      <c r="F53" s="31"/>
      <c r="G53" s="31"/>
      <c r="L53" s="17"/>
      <c r="N53" s="17"/>
      <c r="O53" s="17"/>
    </row>
    <row r="54" spans="1:15" ht="9.9499999999999993" customHeight="1" x14ac:dyDescent="0.2">
      <c r="A54" s="20" t="s">
        <v>10</v>
      </c>
      <c r="B54" s="15">
        <v>1420497</v>
      </c>
      <c r="C54" s="16">
        <f>SUM(C55:C59)</f>
        <v>1527620</v>
      </c>
      <c r="D54" s="16">
        <f t="shared" ref="D54:G54" si="8">SUM(D55:D59)</f>
        <v>1493184</v>
      </c>
      <c r="E54" s="16">
        <f t="shared" si="8"/>
        <v>1385334</v>
      </c>
      <c r="F54" s="16">
        <f t="shared" si="8"/>
        <v>1322140</v>
      </c>
      <c r="G54" s="22">
        <f t="shared" si="8"/>
        <v>1318528</v>
      </c>
      <c r="H54" s="22">
        <v>1318363</v>
      </c>
      <c r="I54" s="22">
        <v>1320661</v>
      </c>
      <c r="J54" s="16">
        <f>SUM(J55:J59)</f>
        <v>1324430</v>
      </c>
      <c r="K54" s="16">
        <f>SUM(K55:K59)</f>
        <v>1328686</v>
      </c>
      <c r="L54" s="17"/>
      <c r="N54" s="17"/>
      <c r="O54" s="17"/>
    </row>
    <row r="55" spans="1:15" ht="9.9499999999999993" customHeight="1" x14ac:dyDescent="0.2">
      <c r="A55" s="28" t="s">
        <v>11</v>
      </c>
      <c r="B55" s="30">
        <v>293313</v>
      </c>
      <c r="C55" s="31">
        <v>312338</v>
      </c>
      <c r="D55" s="25">
        <v>290326</v>
      </c>
      <c r="E55" s="25">
        <v>281846</v>
      </c>
      <c r="F55" s="25">
        <v>283086</v>
      </c>
      <c r="G55" s="31">
        <v>278328</v>
      </c>
      <c r="H55" s="31">
        <v>270943</v>
      </c>
      <c r="I55" s="31">
        <v>263088</v>
      </c>
      <c r="J55" s="25">
        <v>256915</v>
      </c>
      <c r="K55" s="25">
        <v>254580</v>
      </c>
      <c r="L55" s="17"/>
      <c r="N55" s="17"/>
      <c r="O55" s="17"/>
    </row>
    <row r="56" spans="1:15" ht="9.9499999999999993" customHeight="1" x14ac:dyDescent="0.2">
      <c r="A56" s="28" t="s">
        <v>12</v>
      </c>
      <c r="B56" s="30">
        <v>289256</v>
      </c>
      <c r="C56" s="31">
        <v>310300</v>
      </c>
      <c r="D56" s="25">
        <v>293978</v>
      </c>
      <c r="E56" s="25">
        <v>279139</v>
      </c>
      <c r="F56" s="25">
        <v>276620</v>
      </c>
      <c r="G56" s="31">
        <v>273217</v>
      </c>
      <c r="H56" s="31">
        <v>268224</v>
      </c>
      <c r="I56" s="31">
        <v>263043</v>
      </c>
      <c r="J56" s="25">
        <v>259075</v>
      </c>
      <c r="K56" s="25">
        <v>257722</v>
      </c>
      <c r="L56" s="17"/>
      <c r="N56" s="17"/>
      <c r="O56" s="17"/>
    </row>
    <row r="57" spans="1:15" ht="9.9499999999999993" customHeight="1" x14ac:dyDescent="0.2">
      <c r="A57" s="28" t="s">
        <v>13</v>
      </c>
      <c r="B57" s="30">
        <v>284440</v>
      </c>
      <c r="C57" s="31">
        <v>306064</v>
      </c>
      <c r="D57" s="25">
        <v>298683</v>
      </c>
      <c r="E57" s="25">
        <v>277387</v>
      </c>
      <c r="F57" s="25">
        <v>264790</v>
      </c>
      <c r="G57" s="31">
        <v>263901</v>
      </c>
      <c r="H57" s="31">
        <v>263608</v>
      </c>
      <c r="I57" s="31">
        <v>263793</v>
      </c>
      <c r="J57" s="25">
        <v>264337</v>
      </c>
      <c r="K57" s="25">
        <v>265120</v>
      </c>
      <c r="L57" s="17"/>
      <c r="N57" s="17"/>
      <c r="O57" s="17"/>
    </row>
    <row r="58" spans="1:15" ht="9.9499999999999993" customHeight="1" x14ac:dyDescent="0.2">
      <c r="A58" s="28" t="s">
        <v>14</v>
      </c>
      <c r="B58" s="30">
        <v>279468</v>
      </c>
      <c r="C58" s="31">
        <v>301778</v>
      </c>
      <c r="D58" s="25">
        <v>302891</v>
      </c>
      <c r="E58" s="25">
        <v>275029</v>
      </c>
      <c r="F58" s="25">
        <v>254283</v>
      </c>
      <c r="G58" s="31">
        <v>255702</v>
      </c>
      <c r="H58" s="31">
        <v>259633</v>
      </c>
      <c r="I58" s="31">
        <v>264601</v>
      </c>
      <c r="J58" s="25">
        <v>269132</v>
      </c>
      <c r="K58" s="25">
        <v>271754</v>
      </c>
      <c r="L58" s="17"/>
      <c r="N58" s="17"/>
      <c r="O58" s="17"/>
    </row>
    <row r="59" spans="1:15" ht="9.9499999999999993" customHeight="1" x14ac:dyDescent="0.2">
      <c r="A59" s="28" t="s">
        <v>15</v>
      </c>
      <c r="B59" s="30">
        <v>274020</v>
      </c>
      <c r="C59" s="31">
        <v>297140</v>
      </c>
      <c r="D59" s="25">
        <v>307306</v>
      </c>
      <c r="E59" s="25">
        <v>271933</v>
      </c>
      <c r="F59" s="25">
        <v>243361</v>
      </c>
      <c r="G59" s="31">
        <v>247380</v>
      </c>
      <c r="H59" s="31">
        <v>255955</v>
      </c>
      <c r="I59" s="31">
        <v>266136</v>
      </c>
      <c r="J59" s="25">
        <v>274971</v>
      </c>
      <c r="K59" s="25">
        <v>279510</v>
      </c>
      <c r="L59" s="17"/>
      <c r="N59" s="17"/>
      <c r="O59" s="17"/>
    </row>
    <row r="60" spans="1:15" ht="9.9499999999999993" customHeight="1" x14ac:dyDescent="0.2">
      <c r="A60" s="29"/>
      <c r="B60" s="32"/>
      <c r="C60" s="12"/>
      <c r="D60" s="12"/>
      <c r="E60" s="12"/>
      <c r="F60" s="12"/>
      <c r="G60" s="12"/>
      <c r="L60" s="17"/>
      <c r="N60" s="17"/>
      <c r="O60" s="17"/>
    </row>
    <row r="61" spans="1:15" ht="9.9499999999999993" customHeight="1" x14ac:dyDescent="0.2">
      <c r="A61" s="20" t="s">
        <v>16</v>
      </c>
      <c r="B61" s="15">
        <v>2077795</v>
      </c>
      <c r="C61" s="16">
        <f>SUM(C62:C69)</f>
        <v>2169874</v>
      </c>
      <c r="D61" s="16">
        <f t="shared" ref="D61:G61" si="9">SUM(D62:D69)</f>
        <v>2259526</v>
      </c>
      <c r="E61" s="16">
        <f t="shared" si="9"/>
        <v>2185570</v>
      </c>
      <c r="F61" s="16">
        <f t="shared" si="9"/>
        <v>1984103</v>
      </c>
      <c r="G61" s="22">
        <f t="shared" si="9"/>
        <v>1975057</v>
      </c>
      <c r="H61" s="22">
        <v>1978214</v>
      </c>
      <c r="I61" s="22">
        <v>1989551</v>
      </c>
      <c r="J61" s="16">
        <f>SUM(J62:J69)</f>
        <v>2005046</v>
      </c>
      <c r="K61" s="16">
        <f>SUM(K62:K69)</f>
        <v>2020675</v>
      </c>
      <c r="L61" s="17"/>
      <c r="N61" s="17"/>
      <c r="O61" s="17"/>
    </row>
    <row r="62" spans="1:15" ht="9.9499999999999993" customHeight="1" x14ac:dyDescent="0.2">
      <c r="A62" s="28" t="s">
        <v>17</v>
      </c>
      <c r="B62" s="30">
        <v>269558</v>
      </c>
      <c r="C62" s="31">
        <v>291982</v>
      </c>
      <c r="D62" s="25">
        <v>308132</v>
      </c>
      <c r="E62" s="25">
        <v>270519</v>
      </c>
      <c r="F62" s="25">
        <v>236657</v>
      </c>
      <c r="G62" s="31">
        <v>241808</v>
      </c>
      <c r="H62" s="31">
        <v>252565</v>
      </c>
      <c r="I62" s="31">
        <v>265259</v>
      </c>
      <c r="J62" s="31">
        <v>276226</v>
      </c>
      <c r="K62" s="31">
        <v>281796</v>
      </c>
      <c r="L62" s="17"/>
      <c r="N62" s="17"/>
      <c r="O62" s="17"/>
    </row>
    <row r="63" spans="1:15" ht="9.9499999999999993" customHeight="1" x14ac:dyDescent="0.2">
      <c r="A63" s="28" t="s">
        <v>18</v>
      </c>
      <c r="B63" s="30">
        <v>266808</v>
      </c>
      <c r="C63" s="31">
        <v>286480</v>
      </c>
      <c r="D63" s="25">
        <v>303449</v>
      </c>
      <c r="E63" s="25">
        <v>271689</v>
      </c>
      <c r="F63" s="25">
        <v>237021</v>
      </c>
      <c r="G63" s="31">
        <v>240899</v>
      </c>
      <c r="H63" s="31">
        <v>249765</v>
      </c>
      <c r="I63" s="31">
        <v>260502</v>
      </c>
      <c r="J63" s="31">
        <v>269990</v>
      </c>
      <c r="K63" s="31">
        <v>275111</v>
      </c>
      <c r="L63" s="17"/>
      <c r="N63" s="17"/>
      <c r="O63" s="17"/>
    </row>
    <row r="64" spans="1:15" ht="9.9499999999999993" customHeight="1" x14ac:dyDescent="0.2">
      <c r="A64" s="28" t="s">
        <v>19</v>
      </c>
      <c r="B64" s="43">
        <v>265007</v>
      </c>
      <c r="C64" s="31">
        <v>280694</v>
      </c>
      <c r="D64" s="25">
        <v>295085</v>
      </c>
      <c r="E64" s="25">
        <v>274224</v>
      </c>
      <c r="F64" s="25">
        <v>241996</v>
      </c>
      <c r="G64" s="31">
        <v>243129</v>
      </c>
      <c r="H64" s="31">
        <v>247581</v>
      </c>
      <c r="I64" s="31">
        <v>253568</v>
      </c>
      <c r="J64" s="31">
        <v>259307</v>
      </c>
      <c r="K64" s="31">
        <v>263016</v>
      </c>
      <c r="L64" s="17"/>
      <c r="N64" s="17"/>
      <c r="O64" s="17"/>
    </row>
    <row r="65" spans="1:15" ht="9.9499999999999993" customHeight="1" x14ac:dyDescent="0.2">
      <c r="A65" s="28" t="s">
        <v>20</v>
      </c>
      <c r="B65" s="43">
        <v>262812</v>
      </c>
      <c r="C65" s="31">
        <v>274510</v>
      </c>
      <c r="D65" s="25">
        <v>286890</v>
      </c>
      <c r="E65" s="25">
        <v>276401</v>
      </c>
      <c r="F65" s="25">
        <v>246117</v>
      </c>
      <c r="G65" s="31">
        <v>244838</v>
      </c>
      <c r="H65" s="31">
        <v>245424</v>
      </c>
      <c r="I65" s="31">
        <v>247262</v>
      </c>
      <c r="J65" s="31">
        <v>249738</v>
      </c>
      <c r="K65" s="31">
        <v>252241</v>
      </c>
      <c r="L65" s="17"/>
      <c r="N65" s="17"/>
      <c r="O65" s="17"/>
    </row>
    <row r="66" spans="1:15" ht="9.9499999999999993" customHeight="1" x14ac:dyDescent="0.2">
      <c r="A66" s="28" t="s">
        <v>21</v>
      </c>
      <c r="B66" s="43">
        <v>260662</v>
      </c>
      <c r="C66" s="31">
        <v>267961</v>
      </c>
      <c r="D66" s="25">
        <v>278218</v>
      </c>
      <c r="E66" s="25">
        <v>279050</v>
      </c>
      <c r="F66" s="25">
        <v>250290</v>
      </c>
      <c r="G66" s="31">
        <v>246475</v>
      </c>
      <c r="H66" s="31">
        <v>243037</v>
      </c>
      <c r="I66" s="31">
        <v>240580</v>
      </c>
      <c r="J66" s="31">
        <v>239712</v>
      </c>
      <c r="K66" s="31">
        <v>241037</v>
      </c>
      <c r="L66" s="17"/>
      <c r="N66" s="17"/>
      <c r="O66" s="17"/>
    </row>
    <row r="67" spans="1:15" ht="9.9499999999999993" customHeight="1" x14ac:dyDescent="0.2">
      <c r="A67" s="28" t="s">
        <v>22</v>
      </c>
      <c r="B67" s="43">
        <v>257137</v>
      </c>
      <c r="C67" s="31">
        <v>261674</v>
      </c>
      <c r="D67" s="25">
        <v>269781</v>
      </c>
      <c r="E67" s="25">
        <v>278338</v>
      </c>
      <c r="F67" s="25">
        <v>254334</v>
      </c>
      <c r="G67" s="31">
        <v>249010</v>
      </c>
      <c r="H67" s="31">
        <v>242861</v>
      </c>
      <c r="I67" s="31">
        <v>237350</v>
      </c>
      <c r="J67" s="31">
        <v>233939</v>
      </c>
      <c r="K67" s="31">
        <v>234088</v>
      </c>
      <c r="L67" s="17"/>
      <c r="N67" s="17"/>
      <c r="O67" s="17"/>
    </row>
    <row r="68" spans="1:15" ht="9.9499999999999993" customHeight="1" x14ac:dyDescent="0.2">
      <c r="A68" s="28" t="s">
        <v>23</v>
      </c>
      <c r="B68" s="43">
        <v>251449</v>
      </c>
      <c r="C68" s="31">
        <v>255958</v>
      </c>
      <c r="D68" s="25">
        <v>262362</v>
      </c>
      <c r="E68" s="25">
        <v>272338</v>
      </c>
      <c r="F68" s="25">
        <v>257547</v>
      </c>
      <c r="G68" s="31">
        <v>252464</v>
      </c>
      <c r="H68" s="31">
        <v>245935</v>
      </c>
      <c r="I68" s="31">
        <v>239621</v>
      </c>
      <c r="J68" s="31">
        <v>235180</v>
      </c>
      <c r="K68" s="31">
        <v>234273</v>
      </c>
      <c r="L68" s="17"/>
      <c r="N68" s="17"/>
      <c r="O68" s="17"/>
    </row>
    <row r="69" spans="1:15" ht="9.9499999999999993" customHeight="1" x14ac:dyDescent="0.2">
      <c r="A69" s="28" t="s">
        <v>24</v>
      </c>
      <c r="B69" s="43">
        <v>244362</v>
      </c>
      <c r="C69" s="43">
        <v>250615</v>
      </c>
      <c r="D69" s="44">
        <v>255609</v>
      </c>
      <c r="E69" s="44">
        <v>263011</v>
      </c>
      <c r="F69" s="44">
        <v>260141</v>
      </c>
      <c r="G69" s="43">
        <v>256434</v>
      </c>
      <c r="H69" s="43">
        <v>251046</v>
      </c>
      <c r="I69" s="43">
        <v>245409</v>
      </c>
      <c r="J69" s="43">
        <v>240954</v>
      </c>
      <c r="K69" s="43">
        <v>239113</v>
      </c>
      <c r="L69" s="17"/>
      <c r="N69" s="17"/>
      <c r="O69" s="17"/>
    </row>
    <row r="70" spans="1:15" ht="12" customHeight="1" x14ac:dyDescent="0.2">
      <c r="A70" s="10"/>
      <c r="B70" s="12"/>
      <c r="C70" s="40"/>
      <c r="D70" s="41"/>
      <c r="E70" s="41"/>
      <c r="F70" s="41"/>
      <c r="G70" s="42"/>
    </row>
    <row r="71" spans="1:15" ht="9.9499999999999993" customHeight="1" x14ac:dyDescent="0.2">
      <c r="A71" s="14" t="s">
        <v>28</v>
      </c>
      <c r="B71" s="33">
        <v>6040965</v>
      </c>
      <c r="C71" s="34">
        <f>SUM(C73,C78,C86,C93)</f>
        <v>6188942</v>
      </c>
      <c r="D71" s="34">
        <f t="shared" ref="D71:H71" si="10">SUM(D73,D78,D86,D93)</f>
        <v>5986027</v>
      </c>
      <c r="E71" s="34">
        <f t="shared" si="10"/>
        <v>5940080</v>
      </c>
      <c r="F71" s="34">
        <f t="shared" si="10"/>
        <v>5860302</v>
      </c>
      <c r="G71" s="34">
        <f t="shared" si="10"/>
        <v>5843241</v>
      </c>
      <c r="H71" s="34">
        <f t="shared" si="10"/>
        <v>5824428</v>
      </c>
      <c r="I71" s="34">
        <v>5806976</v>
      </c>
      <c r="J71" s="34">
        <f t="shared" ref="J71:K71" si="11">SUM(J73,J78,J86,J93)</f>
        <v>5794004</v>
      </c>
      <c r="K71" s="34">
        <f t="shared" si="11"/>
        <v>5788627</v>
      </c>
      <c r="L71" s="35"/>
      <c r="M71" s="35"/>
      <c r="N71" s="17"/>
      <c r="O71" s="17"/>
    </row>
    <row r="72" spans="1:15" ht="9.9499999999999993" customHeight="1" x14ac:dyDescent="0.2">
      <c r="A72" s="18"/>
      <c r="B72" s="19"/>
      <c r="C72" s="22"/>
      <c r="D72" s="22"/>
      <c r="E72" s="22"/>
      <c r="F72" s="22"/>
      <c r="G72" s="22"/>
      <c r="N72" s="17"/>
      <c r="O72" s="17"/>
    </row>
    <row r="73" spans="1:15" ht="9.9499999999999993" customHeight="1" x14ac:dyDescent="0.2">
      <c r="A73" s="20" t="s">
        <v>2</v>
      </c>
      <c r="B73" s="16">
        <v>884620</v>
      </c>
      <c r="C73" s="16">
        <f>SUM(C74:C76)</f>
        <v>857767</v>
      </c>
      <c r="D73" s="16">
        <f t="shared" ref="D73:G73" si="12">SUM(D74:D76)</f>
        <v>858752</v>
      </c>
      <c r="E73" s="16">
        <f t="shared" si="12"/>
        <v>836902</v>
      </c>
      <c r="F73" s="16">
        <f t="shared" si="12"/>
        <v>788600</v>
      </c>
      <c r="G73" s="22">
        <f t="shared" si="12"/>
        <v>791405</v>
      </c>
      <c r="H73" s="22">
        <v>799951</v>
      </c>
      <c r="I73" s="22">
        <v>810673</v>
      </c>
      <c r="J73" s="16">
        <f>SUM(J74:J76)</f>
        <v>820011</v>
      </c>
      <c r="K73" s="16">
        <f>SUM(K74:K76)</f>
        <v>824407</v>
      </c>
      <c r="N73" s="17"/>
      <c r="O73" s="17"/>
    </row>
    <row r="74" spans="1:15" ht="9.9499999999999993" customHeight="1" x14ac:dyDescent="0.2">
      <c r="A74" s="23">
        <v>3</v>
      </c>
      <c r="B74" s="31">
        <v>294704</v>
      </c>
      <c r="C74" s="31">
        <v>286540</v>
      </c>
      <c r="D74" s="31">
        <v>291580</v>
      </c>
      <c r="E74" s="31">
        <v>271624</v>
      </c>
      <c r="F74" s="31">
        <v>269227</v>
      </c>
      <c r="G74" s="31">
        <v>269901</v>
      </c>
      <c r="H74" s="9">
        <v>271194</v>
      </c>
      <c r="I74" s="9">
        <v>272578</v>
      </c>
      <c r="J74" s="25">
        <v>273525</v>
      </c>
      <c r="K74" s="25">
        <v>273508</v>
      </c>
      <c r="N74" s="17"/>
      <c r="O74" s="17"/>
    </row>
    <row r="75" spans="1:15" ht="9.9499999999999993" customHeight="1" x14ac:dyDescent="0.2">
      <c r="A75" s="23">
        <v>4</v>
      </c>
      <c r="B75" s="31">
        <v>294835</v>
      </c>
      <c r="C75" s="31">
        <v>287088</v>
      </c>
      <c r="D75" s="31">
        <v>287815</v>
      </c>
      <c r="E75" s="31">
        <v>275749</v>
      </c>
      <c r="F75" s="31">
        <v>265474</v>
      </c>
      <c r="G75" s="31">
        <v>266238</v>
      </c>
      <c r="H75" s="9">
        <v>268327</v>
      </c>
      <c r="I75" s="9">
        <v>270877</v>
      </c>
      <c r="J75" s="25">
        <v>273027</v>
      </c>
      <c r="K75" s="25">
        <v>273917</v>
      </c>
      <c r="N75" s="17"/>
      <c r="O75" s="17"/>
    </row>
    <row r="76" spans="1:15" ht="9.9499999999999993" customHeight="1" x14ac:dyDescent="0.2">
      <c r="A76" s="23">
        <v>5</v>
      </c>
      <c r="B76" s="31">
        <v>295081</v>
      </c>
      <c r="C76" s="31">
        <v>284139</v>
      </c>
      <c r="D76" s="31">
        <v>279357</v>
      </c>
      <c r="E76" s="31">
        <v>289529</v>
      </c>
      <c r="F76" s="31">
        <v>253899</v>
      </c>
      <c r="G76" s="31">
        <v>255266</v>
      </c>
      <c r="H76" s="9">
        <v>260430</v>
      </c>
      <c r="I76" s="9">
        <v>267218</v>
      </c>
      <c r="J76" s="25">
        <v>273459</v>
      </c>
      <c r="K76" s="25">
        <v>276982</v>
      </c>
      <c r="N76" s="17"/>
      <c r="O76" s="17"/>
    </row>
    <row r="77" spans="1:15" ht="9.9499999999999993" customHeight="1" x14ac:dyDescent="0.2">
      <c r="A77" s="18"/>
      <c r="B77" s="22"/>
      <c r="C77" s="22"/>
      <c r="D77" s="22"/>
      <c r="E77" s="22"/>
      <c r="F77" s="22"/>
      <c r="G77" s="22"/>
      <c r="N77" s="17"/>
      <c r="O77" s="17"/>
    </row>
    <row r="78" spans="1:15" ht="9.9499999999999993" customHeight="1" x14ac:dyDescent="0.2">
      <c r="A78" s="20" t="s">
        <v>3</v>
      </c>
      <c r="B78" s="16">
        <v>1748270</v>
      </c>
      <c r="C78" s="16">
        <f>SUM(C79:C84)</f>
        <v>1753149</v>
      </c>
      <c r="D78" s="16">
        <f t="shared" ref="D78:G78" si="13">SUM(D79:D84)</f>
        <v>1669417</v>
      </c>
      <c r="E78" s="16">
        <f t="shared" si="13"/>
        <v>1696509</v>
      </c>
      <c r="F78" s="16">
        <f t="shared" si="13"/>
        <v>1578759</v>
      </c>
      <c r="G78" s="22">
        <f t="shared" si="13"/>
        <v>1572903</v>
      </c>
      <c r="H78" s="22">
        <v>1574105</v>
      </c>
      <c r="I78" s="22">
        <v>1579756</v>
      </c>
      <c r="J78" s="16">
        <f>SUM(J79:J84)</f>
        <v>1587246</v>
      </c>
      <c r="K78" s="16">
        <f>SUM(K79:K84)</f>
        <v>1593967</v>
      </c>
      <c r="N78" s="17"/>
      <c r="O78" s="17"/>
    </row>
    <row r="79" spans="1:15" ht="9.9499999999999993" customHeight="1" x14ac:dyDescent="0.2">
      <c r="A79" s="28" t="s">
        <v>4</v>
      </c>
      <c r="B79" s="31">
        <v>294501</v>
      </c>
      <c r="C79" s="31">
        <v>285785</v>
      </c>
      <c r="D79" s="25">
        <v>277878</v>
      </c>
      <c r="E79" s="25">
        <v>290107</v>
      </c>
      <c r="F79" s="25">
        <v>254249</v>
      </c>
      <c r="G79" s="31">
        <v>255164</v>
      </c>
      <c r="H79" s="31">
        <v>259648</v>
      </c>
      <c r="I79" s="31">
        <v>265737</v>
      </c>
      <c r="J79" s="25">
        <v>271467</v>
      </c>
      <c r="K79" s="25">
        <v>274873</v>
      </c>
      <c r="N79" s="17"/>
      <c r="O79" s="17"/>
    </row>
    <row r="80" spans="1:15" ht="9.9499999999999993" customHeight="1" x14ac:dyDescent="0.2">
      <c r="A80" s="28" t="s">
        <v>5</v>
      </c>
      <c r="B80" s="31">
        <v>293635</v>
      </c>
      <c r="C80" s="31">
        <v>288039</v>
      </c>
      <c r="D80" s="25">
        <v>277277</v>
      </c>
      <c r="E80" s="25">
        <v>288858</v>
      </c>
      <c r="F80" s="25">
        <v>256321</v>
      </c>
      <c r="G80" s="31">
        <v>256607</v>
      </c>
      <c r="H80" s="31">
        <v>259841</v>
      </c>
      <c r="I80" s="31">
        <v>264486</v>
      </c>
      <c r="J80" s="25">
        <v>269007</v>
      </c>
      <c r="K80" s="25">
        <v>271869</v>
      </c>
      <c r="N80" s="17"/>
      <c r="O80" s="17"/>
    </row>
    <row r="81" spans="1:15" ht="9.9499999999999993" customHeight="1" x14ac:dyDescent="0.2">
      <c r="A81" s="28" t="s">
        <v>6</v>
      </c>
      <c r="B81" s="31">
        <v>292460</v>
      </c>
      <c r="C81" s="31">
        <v>290624</v>
      </c>
      <c r="D81" s="25">
        <v>277336</v>
      </c>
      <c r="E81" s="25">
        <v>286171</v>
      </c>
      <c r="F81" s="25">
        <v>259583</v>
      </c>
      <c r="G81" s="31">
        <v>259143</v>
      </c>
      <c r="H81" s="31">
        <v>260754</v>
      </c>
      <c r="I81" s="31">
        <v>263459</v>
      </c>
      <c r="J81" s="25">
        <v>266299</v>
      </c>
      <c r="K81" s="25">
        <v>268314</v>
      </c>
      <c r="N81" s="17"/>
      <c r="O81" s="17"/>
    </row>
    <row r="82" spans="1:15" ht="9.9499999999999993" customHeight="1" x14ac:dyDescent="0.2">
      <c r="A82" s="28" t="s">
        <v>7</v>
      </c>
      <c r="B82" s="31">
        <v>290955</v>
      </c>
      <c r="C82" s="31">
        <v>293261</v>
      </c>
      <c r="D82" s="25">
        <v>277841</v>
      </c>
      <c r="E82" s="25">
        <v>282434</v>
      </c>
      <c r="F82" s="25">
        <v>263502</v>
      </c>
      <c r="G82" s="31">
        <v>262319</v>
      </c>
      <c r="H82" s="31">
        <v>262139</v>
      </c>
      <c r="I82" s="31">
        <v>262655</v>
      </c>
      <c r="J82" s="25">
        <v>263562</v>
      </c>
      <c r="K82" s="25">
        <v>264553</v>
      </c>
      <c r="N82" s="17"/>
      <c r="O82" s="17"/>
    </row>
    <row r="83" spans="1:15" ht="9.9499999999999993" customHeight="1" x14ac:dyDescent="0.2">
      <c r="A83" s="28" t="s">
        <v>8</v>
      </c>
      <c r="B83" s="31">
        <v>289249</v>
      </c>
      <c r="C83" s="31">
        <v>296110</v>
      </c>
      <c r="D83" s="25">
        <v>278813</v>
      </c>
      <c r="E83" s="25">
        <v>277543</v>
      </c>
      <c r="F83" s="25">
        <v>268823</v>
      </c>
      <c r="G83" s="31">
        <v>266724</v>
      </c>
      <c r="H83" s="31">
        <v>264276</v>
      </c>
      <c r="I83" s="31">
        <v>262000</v>
      </c>
      <c r="J83" s="25">
        <v>260419</v>
      </c>
      <c r="K83" s="25">
        <v>260058</v>
      </c>
      <c r="N83" s="17"/>
      <c r="O83" s="17"/>
    </row>
    <row r="84" spans="1:15" ht="9.9499999999999993" customHeight="1" x14ac:dyDescent="0.2">
      <c r="A84" s="28" t="s">
        <v>9</v>
      </c>
      <c r="B84" s="31">
        <v>287470</v>
      </c>
      <c r="C84" s="31">
        <v>299330</v>
      </c>
      <c r="D84" s="25">
        <v>280272</v>
      </c>
      <c r="E84" s="25">
        <v>271396</v>
      </c>
      <c r="F84" s="25">
        <v>276281</v>
      </c>
      <c r="G84" s="31">
        <v>272946</v>
      </c>
      <c r="H84" s="31">
        <v>267447</v>
      </c>
      <c r="I84" s="31">
        <v>261419</v>
      </c>
      <c r="J84" s="25">
        <v>256492</v>
      </c>
      <c r="K84" s="25">
        <v>254300</v>
      </c>
      <c r="N84" s="17"/>
      <c r="O84" s="17"/>
    </row>
    <row r="85" spans="1:15" ht="9.9499999999999993" customHeight="1" x14ac:dyDescent="0.2">
      <c r="A85" s="29"/>
      <c r="B85" s="31"/>
      <c r="C85" s="31"/>
      <c r="D85" s="25"/>
      <c r="E85" s="25"/>
      <c r="F85" s="25"/>
      <c r="G85" s="31"/>
      <c r="N85" s="17"/>
      <c r="O85" s="17"/>
    </row>
    <row r="86" spans="1:15" ht="9.9499999999999993" customHeight="1" x14ac:dyDescent="0.2">
      <c r="A86" s="20" t="s">
        <v>10</v>
      </c>
      <c r="B86" s="16">
        <v>1380557</v>
      </c>
      <c r="C86" s="16">
        <f>SUM(C87:C91)</f>
        <v>1467497</v>
      </c>
      <c r="D86" s="16">
        <f t="shared" ref="D86:G86" si="14">SUM(D87:D91)</f>
        <v>1387054</v>
      </c>
      <c r="E86" s="16">
        <f t="shared" si="14"/>
        <v>1327174</v>
      </c>
      <c r="F86" s="16">
        <f t="shared" si="14"/>
        <v>1318400</v>
      </c>
      <c r="G86" s="22">
        <f t="shared" si="14"/>
        <v>1316764</v>
      </c>
      <c r="H86" s="22">
        <v>1315074</v>
      </c>
      <c r="I86" s="22">
        <v>1313538</v>
      </c>
      <c r="J86" s="16">
        <f>SUM(J87:J91)</f>
        <v>1312369</v>
      </c>
      <c r="K86" s="16">
        <f>SUM(K87:K91)</f>
        <v>1311772</v>
      </c>
      <c r="N86" s="17"/>
      <c r="O86" s="17"/>
    </row>
    <row r="87" spans="1:15" ht="9.9499999999999993" customHeight="1" x14ac:dyDescent="0.2">
      <c r="A87" s="28" t="s">
        <v>11</v>
      </c>
      <c r="B87" s="31">
        <v>284835</v>
      </c>
      <c r="C87" s="31">
        <v>300456</v>
      </c>
      <c r="D87" s="25">
        <v>280812</v>
      </c>
      <c r="E87" s="25">
        <v>266841</v>
      </c>
      <c r="F87" s="25">
        <v>278983</v>
      </c>
      <c r="G87" s="31">
        <v>275333</v>
      </c>
      <c r="H87" s="31">
        <v>268734</v>
      </c>
      <c r="I87" s="31">
        <v>261260</v>
      </c>
      <c r="J87" s="25">
        <v>254987</v>
      </c>
      <c r="K87" s="25">
        <v>251984</v>
      </c>
      <c r="N87" s="17"/>
      <c r="O87" s="17"/>
    </row>
    <row r="88" spans="1:15" ht="9.9499999999999993" customHeight="1" x14ac:dyDescent="0.2">
      <c r="A88" s="28" t="s">
        <v>12</v>
      </c>
      <c r="B88" s="31">
        <v>281014</v>
      </c>
      <c r="C88" s="31">
        <v>298334</v>
      </c>
      <c r="D88" s="25">
        <v>279743</v>
      </c>
      <c r="E88" s="25">
        <v>265249</v>
      </c>
      <c r="F88" s="25">
        <v>273856</v>
      </c>
      <c r="G88" s="31">
        <v>271356</v>
      </c>
      <c r="H88" s="31">
        <v>266816</v>
      </c>
      <c r="I88" s="31">
        <v>261661</v>
      </c>
      <c r="J88" s="25">
        <v>257313</v>
      </c>
      <c r="K88" s="25">
        <v>255198</v>
      </c>
      <c r="N88" s="17"/>
      <c r="O88" s="17"/>
    </row>
    <row r="89" spans="1:15" ht="9.9499999999999993" customHeight="1" x14ac:dyDescent="0.2">
      <c r="A89" s="28" t="s">
        <v>13</v>
      </c>
      <c r="B89" s="31">
        <v>276443</v>
      </c>
      <c r="C89" s="31">
        <v>293999</v>
      </c>
      <c r="D89" s="25">
        <v>277560</v>
      </c>
      <c r="E89" s="25">
        <v>265534</v>
      </c>
      <c r="F89" s="25">
        <v>264181</v>
      </c>
      <c r="G89" s="31">
        <v>263681</v>
      </c>
      <c r="H89" s="31">
        <v>263045</v>
      </c>
      <c r="I89" s="31">
        <v>262406</v>
      </c>
      <c r="J89" s="25">
        <v>261903</v>
      </c>
      <c r="K89" s="25">
        <v>261670</v>
      </c>
      <c r="N89" s="17"/>
      <c r="O89" s="17"/>
    </row>
    <row r="90" spans="1:15" ht="9.9499999999999993" customHeight="1" x14ac:dyDescent="0.2">
      <c r="A90" s="28" t="s">
        <v>14</v>
      </c>
      <c r="B90" s="31">
        <v>271724</v>
      </c>
      <c r="C90" s="31">
        <v>289689</v>
      </c>
      <c r="D90" s="25">
        <v>275513</v>
      </c>
      <c r="E90" s="25">
        <v>265129</v>
      </c>
      <c r="F90" s="25">
        <v>255532</v>
      </c>
      <c r="G90" s="31">
        <v>256925</v>
      </c>
      <c r="H90" s="31">
        <v>259883</v>
      </c>
      <c r="I90" s="31">
        <v>263369</v>
      </c>
      <c r="J90" s="25">
        <v>266347</v>
      </c>
      <c r="K90" s="25">
        <v>267781</v>
      </c>
      <c r="N90" s="17"/>
      <c r="O90" s="17"/>
    </row>
    <row r="91" spans="1:15" ht="9.9499999999999993" customHeight="1" x14ac:dyDescent="0.2">
      <c r="A91" s="28" t="s">
        <v>15</v>
      </c>
      <c r="B91" s="31">
        <v>266541</v>
      </c>
      <c r="C91" s="31">
        <v>285019</v>
      </c>
      <c r="D91" s="25">
        <v>273426</v>
      </c>
      <c r="E91" s="25">
        <v>264421</v>
      </c>
      <c r="F91" s="25">
        <v>245848</v>
      </c>
      <c r="G91" s="31">
        <v>249469</v>
      </c>
      <c r="H91" s="31">
        <v>256596</v>
      </c>
      <c r="I91" s="31">
        <v>264842</v>
      </c>
      <c r="J91" s="25">
        <v>271819</v>
      </c>
      <c r="K91" s="25">
        <v>275139</v>
      </c>
      <c r="N91" s="17"/>
      <c r="O91" s="17"/>
    </row>
    <row r="92" spans="1:15" ht="9.9499999999999993" customHeight="1" x14ac:dyDescent="0.2">
      <c r="A92" s="29"/>
      <c r="N92" s="17"/>
      <c r="O92" s="17"/>
    </row>
    <row r="93" spans="1:15" ht="9.9499999999999993" customHeight="1" x14ac:dyDescent="0.2">
      <c r="A93" s="20" t="s">
        <v>16</v>
      </c>
      <c r="B93" s="16">
        <v>2027518</v>
      </c>
      <c r="C93" s="16">
        <f>SUM(C94:C101)</f>
        <v>2110529</v>
      </c>
      <c r="D93" s="16">
        <f t="shared" ref="D93:G93" si="15">SUM(D94:D101)</f>
        <v>2070804</v>
      </c>
      <c r="E93" s="16">
        <f t="shared" si="15"/>
        <v>2079495</v>
      </c>
      <c r="F93" s="16">
        <f t="shared" si="15"/>
        <v>2174543</v>
      </c>
      <c r="G93" s="22">
        <f t="shared" si="15"/>
        <v>2162169</v>
      </c>
      <c r="H93" s="22">
        <v>2135298</v>
      </c>
      <c r="I93" s="22">
        <v>2103009</v>
      </c>
      <c r="J93" s="16">
        <f>SUM(J94:J101)</f>
        <v>2074378</v>
      </c>
      <c r="K93" s="16">
        <f>SUM(K94:K101)</f>
        <v>2058481</v>
      </c>
      <c r="N93" s="17"/>
      <c r="O93" s="17"/>
    </row>
    <row r="94" spans="1:15" ht="9.9499999999999993" customHeight="1" x14ac:dyDescent="0.2">
      <c r="A94" s="28" t="s">
        <v>17</v>
      </c>
      <c r="B94" s="31">
        <v>262336</v>
      </c>
      <c r="C94" s="31">
        <v>280251</v>
      </c>
      <c r="D94" s="25">
        <v>270885</v>
      </c>
      <c r="E94" s="25">
        <v>263813</v>
      </c>
      <c r="F94" s="25">
        <v>242245</v>
      </c>
      <c r="G94" s="31">
        <v>246701</v>
      </c>
      <c r="H94" s="25">
        <v>255359</v>
      </c>
      <c r="I94" s="25">
        <v>265340</v>
      </c>
      <c r="J94" s="25">
        <v>273765</v>
      </c>
      <c r="K94" s="25">
        <v>277754</v>
      </c>
      <c r="N94" s="17"/>
      <c r="O94" s="17"/>
    </row>
    <row r="95" spans="1:15" ht="9.9499999999999993" customHeight="1" x14ac:dyDescent="0.2">
      <c r="A95" s="28" t="s">
        <v>18</v>
      </c>
      <c r="B95" s="31">
        <v>259826</v>
      </c>
      <c r="C95" s="31">
        <v>275762</v>
      </c>
      <c r="D95" s="25">
        <v>267836</v>
      </c>
      <c r="E95" s="25">
        <v>263207</v>
      </c>
      <c r="F95" s="25">
        <v>248525</v>
      </c>
      <c r="G95" s="31">
        <v>251545</v>
      </c>
      <c r="H95" s="25">
        <v>257424</v>
      </c>
      <c r="I95" s="25">
        <v>264196</v>
      </c>
      <c r="J95" s="25">
        <v>269899</v>
      </c>
      <c r="K95" s="25">
        <v>272567</v>
      </c>
      <c r="N95" s="17"/>
      <c r="O95" s="17"/>
    </row>
    <row r="96" spans="1:15" ht="9.9499999999999993" customHeight="1" x14ac:dyDescent="0.2">
      <c r="A96" s="28" t="s">
        <v>19</v>
      </c>
      <c r="B96" s="31">
        <v>258261</v>
      </c>
      <c r="C96" s="31">
        <v>271387</v>
      </c>
      <c r="D96" s="25">
        <v>264415</v>
      </c>
      <c r="E96" s="25">
        <v>262490</v>
      </c>
      <c r="F96" s="25">
        <v>260837</v>
      </c>
      <c r="G96" s="31">
        <v>261084</v>
      </c>
      <c r="H96" s="25">
        <v>261616</v>
      </c>
      <c r="I96" s="25">
        <v>262227</v>
      </c>
      <c r="J96" s="25">
        <v>262706</v>
      </c>
      <c r="K96" s="25">
        <v>262847</v>
      </c>
      <c r="N96" s="17"/>
      <c r="O96" s="17"/>
    </row>
    <row r="97" spans="1:15" ht="9.9499999999999993" customHeight="1" x14ac:dyDescent="0.2">
      <c r="A97" s="28" t="s">
        <v>20</v>
      </c>
      <c r="B97" s="31">
        <v>256313</v>
      </c>
      <c r="C97" s="31">
        <v>266613</v>
      </c>
      <c r="D97" s="25">
        <v>260813</v>
      </c>
      <c r="E97" s="25">
        <v>261793</v>
      </c>
      <c r="F97" s="25">
        <v>271770</v>
      </c>
      <c r="G97" s="31">
        <v>269543</v>
      </c>
      <c r="H97" s="25">
        <v>265298</v>
      </c>
      <c r="I97" s="25">
        <v>260405</v>
      </c>
      <c r="J97" s="25">
        <v>256232</v>
      </c>
      <c r="K97" s="25">
        <v>254145</v>
      </c>
      <c r="N97" s="17"/>
      <c r="O97" s="17"/>
    </row>
    <row r="98" spans="1:15" ht="9.9499999999999993" customHeight="1" x14ac:dyDescent="0.2">
      <c r="A98" s="28" t="s">
        <v>21</v>
      </c>
      <c r="B98" s="31">
        <v>254407</v>
      </c>
      <c r="C98" s="31">
        <v>261585</v>
      </c>
      <c r="D98" s="25">
        <v>256982</v>
      </c>
      <c r="E98" s="25">
        <v>261261</v>
      </c>
      <c r="F98" s="25">
        <v>283090</v>
      </c>
      <c r="G98" s="31">
        <v>278147</v>
      </c>
      <c r="H98" s="25">
        <v>268737</v>
      </c>
      <c r="I98" s="25">
        <v>257930</v>
      </c>
      <c r="J98" s="25">
        <v>248796</v>
      </c>
      <c r="K98" s="25">
        <v>244406</v>
      </c>
      <c r="N98" s="17"/>
      <c r="O98" s="17"/>
    </row>
    <row r="99" spans="1:15" ht="9.9499999999999993" customHeight="1" x14ac:dyDescent="0.2">
      <c r="A99" s="28" t="s">
        <v>22</v>
      </c>
      <c r="B99" s="31">
        <v>251190</v>
      </c>
      <c r="C99" s="31">
        <v>256556</v>
      </c>
      <c r="D99" s="25">
        <v>253279</v>
      </c>
      <c r="E99" s="25">
        <v>259542</v>
      </c>
      <c r="F99" s="25">
        <v>290407</v>
      </c>
      <c r="G99" s="31">
        <v>284272</v>
      </c>
      <c r="H99" s="25">
        <v>272274</v>
      </c>
      <c r="I99" s="25">
        <v>258375</v>
      </c>
      <c r="J99" s="25">
        <v>246540</v>
      </c>
      <c r="K99" s="25">
        <v>240732</v>
      </c>
      <c r="N99" s="17"/>
      <c r="O99" s="17"/>
    </row>
    <row r="100" spans="1:15" ht="9.9499999999999993" customHeight="1" x14ac:dyDescent="0.2">
      <c r="A100" s="28" t="s">
        <v>23</v>
      </c>
      <c r="B100" s="31">
        <v>245905</v>
      </c>
      <c r="C100" s="31">
        <v>251616</v>
      </c>
      <c r="D100" s="25">
        <v>249897</v>
      </c>
      <c r="E100" s="25">
        <v>256027</v>
      </c>
      <c r="F100" s="25">
        <v>290877</v>
      </c>
      <c r="G100" s="31">
        <v>286049</v>
      </c>
      <c r="H100" s="25">
        <v>275728</v>
      </c>
      <c r="I100" s="25">
        <v>263425</v>
      </c>
      <c r="J100" s="25">
        <v>252650</v>
      </c>
      <c r="K100" s="25">
        <v>246915</v>
      </c>
      <c r="N100" s="17"/>
      <c r="O100" s="17"/>
    </row>
    <row r="101" spans="1:15" ht="9.9499999999999993" customHeight="1" x14ac:dyDescent="0.2">
      <c r="A101" s="28" t="s">
        <v>24</v>
      </c>
      <c r="B101" s="44">
        <v>239280</v>
      </c>
      <c r="C101" s="44">
        <v>246759</v>
      </c>
      <c r="D101" s="44">
        <v>246697</v>
      </c>
      <c r="E101" s="44">
        <v>251362</v>
      </c>
      <c r="F101" s="44">
        <v>286792</v>
      </c>
      <c r="G101" s="43">
        <v>284828</v>
      </c>
      <c r="H101" s="44">
        <v>278862</v>
      </c>
      <c r="I101" s="44">
        <v>271111</v>
      </c>
      <c r="J101" s="44">
        <v>263790</v>
      </c>
      <c r="K101" s="44">
        <v>259115</v>
      </c>
      <c r="N101" s="17"/>
      <c r="O101" s="17"/>
    </row>
    <row r="102" spans="1:15" ht="9.9499999999999993" customHeight="1" x14ac:dyDescent="0.2">
      <c r="A102" s="36"/>
      <c r="B102" s="37"/>
      <c r="C102" s="37"/>
      <c r="D102" s="37"/>
      <c r="E102" s="37"/>
      <c r="F102" s="37"/>
      <c r="G102" s="37"/>
      <c r="H102" s="38"/>
      <c r="I102" s="38"/>
      <c r="J102" s="38"/>
      <c r="K102" s="38"/>
    </row>
    <row r="103" spans="1:15" s="45" customFormat="1" ht="19.5" customHeight="1" x14ac:dyDescent="0.15">
      <c r="A103" s="52" t="s">
        <v>29</v>
      </c>
      <c r="B103" s="52"/>
      <c r="C103" s="52"/>
      <c r="D103" s="52"/>
      <c r="E103" s="52"/>
      <c r="F103" s="52"/>
      <c r="G103" s="52"/>
      <c r="H103" s="52"/>
      <c r="I103" s="52"/>
      <c r="J103" s="52"/>
      <c r="K103" s="52"/>
    </row>
    <row r="104" spans="1:15" ht="21" customHeight="1" x14ac:dyDescent="0.2">
      <c r="A104" s="49" t="s">
        <v>25</v>
      </c>
      <c r="B104" s="49"/>
      <c r="C104" s="49"/>
      <c r="D104" s="49"/>
      <c r="E104" s="49"/>
      <c r="F104" s="49"/>
      <c r="G104" s="49"/>
      <c r="H104" s="49"/>
      <c r="I104" s="49"/>
      <c r="J104" s="49"/>
      <c r="K104" s="49"/>
    </row>
  </sheetData>
  <mergeCells count="5">
    <mergeCell ref="A2:K2"/>
    <mergeCell ref="B4:K4"/>
    <mergeCell ref="A104:K104"/>
    <mergeCell ref="A4:A5"/>
    <mergeCell ref="A103:K103"/>
  </mergeCells>
  <pageMargins left="0.7" right="0.7" top="0.75" bottom="0.75" header="0.3" footer="0.3"/>
  <pageSetup paperSize="9" orientation="portrait" r:id="rId1"/>
  <ignoredErrors>
    <ignoredError sqref="A15:A37 A47:A69 A79:A10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Elvis Manayay Guillermo</dc:creator>
  <cp:lastModifiedBy>Moises Valenzuela Yasalde</cp:lastModifiedBy>
  <dcterms:created xsi:type="dcterms:W3CDTF">2022-11-22T16:07:32Z</dcterms:created>
  <dcterms:modified xsi:type="dcterms:W3CDTF">2025-01-13T14:22:35Z</dcterms:modified>
</cp:coreProperties>
</file>