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Educ. Sup\"/>
    </mc:Choice>
  </mc:AlternateContent>
  <xr:revisionPtr revIDLastSave="0" documentId="8_{2CC19A65-4721-47CD-9084-AAF02453BEF7}" xr6:coauthVersionLast="47" xr6:coauthVersionMax="47" xr10:uidLastSave="{00000000-0000-0000-0000-000000000000}"/>
  <bookViews>
    <workbookView xWindow="-120" yWindow="-120" windowWidth="29040" windowHeight="15720" xr2:uid="{581D4A40-FE9F-46AA-AEF4-085821A1829C}"/>
  </bookViews>
  <sheets>
    <sheet name="Post. U.Priv 5.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_xlnm.Print_Area" localSheetId="0">'Post. U.Priv 5.35'!$A$1:$J$271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129" i="1" s="1"/>
  <c r="F8" i="1"/>
  <c r="E8" i="1"/>
  <c r="D8" i="1"/>
  <c r="F7" i="1"/>
  <c r="E7" i="1"/>
  <c r="D7" i="1"/>
  <c r="F6" i="1"/>
  <c r="E6" i="1"/>
  <c r="D6" i="1"/>
</calcChain>
</file>

<file path=xl/sharedStrings.xml><?xml version="1.0" encoding="utf-8"?>
<sst xmlns="http://schemas.openxmlformats.org/spreadsheetml/2006/main" count="298" uniqueCount="79">
  <si>
    <t>5.35 PERÚ: MUJERES Y HOMBRES POSTULANTES, INGRESANTES Y MATRICULADOS EN UNIVERSIDADES PRIVADAS, 2022</t>
  </si>
  <si>
    <t xml:space="preserve"> (Número de alumnos)</t>
  </si>
  <si>
    <t>Universidades privadas / Sexo</t>
  </si>
  <si>
    <t>Postulantes</t>
  </si>
  <si>
    <t>Ingresantes</t>
  </si>
  <si>
    <t>Alumnos
Matriculados</t>
  </si>
  <si>
    <t>Nacional</t>
  </si>
  <si>
    <t>Mujeres</t>
  </si>
  <si>
    <t>Hombres</t>
  </si>
  <si>
    <t>Pontificia Universidad Católica del Perú</t>
  </si>
  <si>
    <t>U. Peruana Cayetano Heredia</t>
  </si>
  <si>
    <t>U. Católica de Santa María</t>
  </si>
  <si>
    <t>U. del Pacífico</t>
  </si>
  <si>
    <t>U. de Lima</t>
  </si>
  <si>
    <t>U. de San Martín de Porres</t>
  </si>
  <si>
    <t>U. Femenina del Sagrado Corazón</t>
  </si>
  <si>
    <t>…</t>
  </si>
  <si>
    <t xml:space="preserve">U. de Piura </t>
  </si>
  <si>
    <t>U. Ricardo Palma</t>
  </si>
  <si>
    <t>U. Peruana Los Andes</t>
  </si>
  <si>
    <t>U. Peruana Unión</t>
  </si>
  <si>
    <t>U. Andina del Cusco</t>
  </si>
  <si>
    <t>U. Tecnológica de los Andes</t>
  </si>
  <si>
    <t>U. P. de Tacna</t>
  </si>
  <si>
    <t xml:space="preserve">U. P. Antenor Orrego </t>
  </si>
  <si>
    <t>U. de Huánuco</t>
  </si>
  <si>
    <t>U. P. Marcelino Champagnat</t>
  </si>
  <si>
    <t xml:space="preserve">      Continúa…</t>
  </si>
  <si>
    <t>U. P. César Vallejo</t>
  </si>
  <si>
    <t>U. P. del Norte</t>
  </si>
  <si>
    <t>U. Peruana de Ciencias Aplicadas</t>
  </si>
  <si>
    <t>U. P. San Ignacio de Loyola</t>
  </si>
  <si>
    <t>U. Católica San Pablo</t>
  </si>
  <si>
    <t>U. Tecnológica del Perú</t>
  </si>
  <si>
    <t>U. Científica del Sur</t>
  </si>
  <si>
    <t xml:space="preserve">U. Continental </t>
  </si>
  <si>
    <t>U. Católica Santo Toribio de Mogrovejo</t>
  </si>
  <si>
    <t>U. P. Señor de Sipán S.A.C.</t>
  </si>
  <si>
    <t>U. Católica Sedes Sapientiae</t>
  </si>
  <si>
    <t>U. Católica de Trujillo Benedicto XVI</t>
  </si>
  <si>
    <t>U. Antonio Ruíz de Montoya</t>
  </si>
  <si>
    <t>U. ESAN</t>
  </si>
  <si>
    <t xml:space="preserve">U. P. San Juan Bautista </t>
  </si>
  <si>
    <t>U. P. Peruano Alemana</t>
  </si>
  <si>
    <t>U. P. Norbert Wiener S.A.</t>
  </si>
  <si>
    <t>U. para el Desarrollo Andino</t>
  </si>
  <si>
    <t>U. San Pedro</t>
  </si>
  <si>
    <t>U. Seminario Bíblico Andino</t>
  </si>
  <si>
    <t>Conclusión.</t>
  </si>
  <si>
    <t>U. María Auxiliadora</t>
  </si>
  <si>
    <t>U. Autónoma del Perú</t>
  </si>
  <si>
    <t>U. Jaime Bausate y Meza</t>
  </si>
  <si>
    <t>U. Le Cordon Bleu</t>
  </si>
  <si>
    <t>U. P. de Huancayo "Franklin Roosevelt"</t>
  </si>
  <si>
    <t>U. de Ingeniería y Tecnología</t>
  </si>
  <si>
    <t>U. de Ciencias y Artes de América Latina</t>
  </si>
  <si>
    <t>Facultad de Teología Pontificia y Civil de Lima</t>
  </si>
  <si>
    <t>U. Asociación Civil Universidad de Ciencias y Humanidades</t>
  </si>
  <si>
    <t>U. P. Autónoma de Ica</t>
  </si>
  <si>
    <t xml:space="preserve">U. P. Alas Peruanas </t>
  </si>
  <si>
    <t>U. Andina Néstor Cáceres Velásquez</t>
  </si>
  <si>
    <t>U.  Científica del Perú</t>
  </si>
  <si>
    <t>U. Católica Los Ángeles de Chimbote</t>
  </si>
  <si>
    <t>U. Inca Garcilaso de la Vega Asociación Civil</t>
  </si>
  <si>
    <t>U. José Carlos Mariátegui</t>
  </si>
  <si>
    <t>U. La Salle</t>
  </si>
  <si>
    <t>U. Latinoamericana CIMA S.A.C.</t>
  </si>
  <si>
    <t>U. P. de Chiclayo</t>
  </si>
  <si>
    <t>U. Peruana de Ciencias e Informática S.A.C.</t>
  </si>
  <si>
    <t>U. Peruana del Centro</t>
  </si>
  <si>
    <t>U. P. de Pucallpa</t>
  </si>
  <si>
    <t>U. P. Lider Peruana</t>
  </si>
  <si>
    <t>U. P. San Carlos</t>
  </si>
  <si>
    <t>U. P. Sergio Bernales</t>
  </si>
  <si>
    <t>U. P. Telesup</t>
  </si>
  <si>
    <t>U. San Andrés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</si>
  <si>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1"/>
        <scheme val="major"/>
      </rPr>
      <t xml:space="preserve"> Los datos presentados corresponden a universidades licenciadas que reportaron su información correctamente en el Sistema de Información Universitaria (SIU) hasta el mes de junio de 2023. Para conocer más detalle, descargar la ficha técnica.</t>
    </r>
  </si>
  <si>
    <t xml:space="preserve"> … No disponible</t>
  </si>
  <si>
    <t>Fuente: Superintendencia Nacional de Educación Superior Universitaria-SUNEDU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</si>
</sst>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\ ##0"/>
    <numFmt numFmtId="165" formatCode="#,##0.0"/>
    <numFmt numFmtId="166" formatCode="_-* #,##0_-;\-* #,##0_-;_-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11"/>
      <color rgb="FF002060"/>
      <name val="Cambria"/>
      <family val="1"/>
    </font>
    <font>
      <sz val="8"/>
      <name val="Arial Narrow"/>
      <family val="2"/>
    </font>
    <font>
      <sz val="8"/>
      <name val="Century Schoolbook"/>
      <family val="1"/>
    </font>
    <font>
      <sz val="12"/>
      <name val="Cambria"/>
      <family val="1"/>
    </font>
    <font>
      <b/>
      <sz val="10"/>
      <color rgb="FF002060"/>
      <name val="Cambria"/>
      <family val="1"/>
    </font>
    <font>
      <b/>
      <sz val="10"/>
      <name val="Arial"/>
      <family val="2"/>
    </font>
    <font>
      <b/>
      <sz val="9"/>
      <name val="Cambria"/>
      <family val="1"/>
    </font>
    <font>
      <b/>
      <sz val="9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8"/>
      <name val="Arial Narrow"/>
      <family val="2"/>
    </font>
    <font>
      <sz val="9"/>
      <name val="Cambria"/>
      <family val="1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11"/>
      <color theme="1"/>
      <name val="Calibri Light"/>
      <family val="1"/>
      <scheme val="major"/>
    </font>
    <font>
      <sz val="10"/>
      <name val="Cambria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8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2" applyFont="1" applyFill="1" applyAlignment="1">
      <alignment horizontal="center" vertical="center" wrapText="1"/>
    </xf>
    <xf numFmtId="0" fontId="2" fillId="3" borderId="0" xfId="3" applyFill="1" applyAlignment="1">
      <alignment vertical="center"/>
    </xf>
    <xf numFmtId="0" fontId="5" fillId="2" borderId="0" xfId="4" applyFont="1" applyFill="1"/>
    <xf numFmtId="0" fontId="6" fillId="2" borderId="0" xfId="4" applyFont="1" applyFill="1" applyAlignment="1">
      <alignment horizontal="center" vertical="center"/>
    </xf>
    <xf numFmtId="0" fontId="7" fillId="2" borderId="0" xfId="4" applyFont="1" applyFill="1"/>
    <xf numFmtId="0" fontId="8" fillId="2" borderId="0" xfId="4" applyFont="1" applyFill="1"/>
    <xf numFmtId="0" fontId="9" fillId="2" borderId="0" xfId="4" applyFont="1" applyFill="1" applyAlignment="1">
      <alignment horizontal="center"/>
    </xf>
    <xf numFmtId="0" fontId="2" fillId="2" borderId="0" xfId="3" applyFill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164" fontId="13" fillId="2" borderId="0" xfId="3" applyNumberFormat="1" applyFont="1" applyFill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5" fillId="2" borderId="0" xfId="5" applyFont="1" applyFill="1" applyAlignment="1">
      <alignment horizontal="left" vertical="center" wrapText="1" indent="1"/>
    </xf>
    <xf numFmtId="0" fontId="15" fillId="2" borderId="0" xfId="5" applyFont="1" applyFill="1" applyAlignment="1">
      <alignment vertical="center" wrapText="1"/>
    </xf>
    <xf numFmtId="0" fontId="14" fillId="3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1" fontId="13" fillId="2" borderId="0" xfId="3" applyNumberFormat="1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/>
    </xf>
    <xf numFmtId="164" fontId="15" fillId="2" borderId="0" xfId="3" applyNumberFormat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2" xfId="3" applyFont="1" applyFill="1" applyBorder="1" applyAlignment="1">
      <alignment horizontal="left" vertical="center" indent="1"/>
    </xf>
    <xf numFmtId="0" fontId="15" fillId="2" borderId="2" xfId="3" applyFont="1" applyFill="1" applyBorder="1" applyAlignment="1">
      <alignment horizontal="left" vertical="center"/>
    </xf>
    <xf numFmtId="1" fontId="15" fillId="2" borderId="2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165" fontId="17" fillId="2" borderId="0" xfId="6" applyNumberFormat="1" applyFont="1" applyFill="1" applyBorder="1" applyAlignment="1">
      <alignment horizontal="right" vertical="center" wrapText="1"/>
    </xf>
    <xf numFmtId="165" fontId="13" fillId="2" borderId="0" xfId="6" applyNumberFormat="1" applyFont="1" applyFill="1" applyBorder="1" applyAlignment="1">
      <alignment horizontal="right" vertical="center" wrapText="1"/>
    </xf>
    <xf numFmtId="0" fontId="13" fillId="2" borderId="0" xfId="7" applyFont="1" applyFill="1" applyAlignment="1">
      <alignment vertical="center"/>
    </xf>
    <xf numFmtId="0" fontId="15" fillId="2" borderId="0" xfId="7" applyFont="1" applyFill="1" applyAlignment="1">
      <alignment vertical="center"/>
    </xf>
    <xf numFmtId="164" fontId="14" fillId="3" borderId="0" xfId="3" applyNumberFormat="1" applyFont="1" applyFill="1" applyAlignment="1">
      <alignment vertical="center"/>
    </xf>
    <xf numFmtId="166" fontId="14" fillId="3" borderId="0" xfId="1" applyNumberFormat="1" applyFont="1" applyFill="1" applyAlignment="1">
      <alignment vertical="center"/>
    </xf>
    <xf numFmtId="0" fontId="14" fillId="2" borderId="0" xfId="7" applyFont="1" applyFill="1" applyAlignment="1">
      <alignment vertical="center"/>
    </xf>
    <xf numFmtId="0" fontId="12" fillId="2" borderId="2" xfId="3" applyFont="1" applyFill="1" applyBorder="1" applyAlignment="1">
      <alignment vertical="center"/>
    </xf>
    <xf numFmtId="0" fontId="18" fillId="2" borderId="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left" vertical="center" wrapText="1"/>
    </xf>
    <xf numFmtId="0" fontId="14" fillId="2" borderId="3" xfId="3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5" fillId="2" borderId="0" xfId="7" applyFont="1" applyFill="1" applyAlignment="1">
      <alignment horizontal="left" vertical="center"/>
    </xf>
    <xf numFmtId="0" fontId="21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/>
    </xf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3" borderId="0" xfId="3" applyFont="1" applyFill="1" applyAlignment="1">
      <alignment horizontal="center" vertical="center"/>
    </xf>
  </cellXfs>
  <cellStyles count="8">
    <cellStyle name="Millares" xfId="1" builtinId="3"/>
    <cellStyle name="Normal" xfId="0" builtinId="0"/>
    <cellStyle name="Normal 2 10 2" xfId="3" xr:uid="{FBD9EEB2-A06B-4811-8CE8-43CE87A5F0EC}"/>
    <cellStyle name="Normal 7 20" xfId="2" xr:uid="{64C39E0D-F840-43D2-A63C-BFBC3D5FE70F}"/>
    <cellStyle name="Normal 9 16" xfId="7" xr:uid="{EAB83431-2554-4EE8-A6A2-4C9F7914F1B7}"/>
    <cellStyle name="Normal_anexos-ODM2_Fin" xfId="6" xr:uid="{76B4BE62-5C00-4346-AEE4-BF2FC9DEF138}"/>
    <cellStyle name="Normal_Hoja1" xfId="5" xr:uid="{37AF10DE-2DB7-40FB-9A53-28163B472A09}"/>
    <cellStyle name="Normal_indicadores MILENIO-ENCO 3 2" xfId="4" xr:uid="{C0111A11-5EAC-4A06-BABC-E4A6277B3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5A74-183A-44E0-96DA-DDCC121C0CB8}">
  <sheetPr>
    <tabColor rgb="FF97D256"/>
  </sheetPr>
  <dimension ref="A1:J262"/>
  <sheetViews>
    <sheetView showGridLines="0" tabSelected="1" zoomScaleNormal="100" zoomScaleSheetLayoutView="100" workbookViewId="0">
      <pane ySplit="4" topLeftCell="A5" activePane="bottomLeft" state="frozen"/>
      <selection activeCell="B2" sqref="B2:N2"/>
      <selection pane="bottomLeft" activeCell="B2" sqref="B2:N2"/>
    </sheetView>
  </sheetViews>
  <sheetFormatPr baseColWidth="10" defaultColWidth="11.42578125" defaultRowHeight="14.25" x14ac:dyDescent="0.2"/>
  <cols>
    <col min="1" max="1" width="4.28515625" style="3" customWidth="1"/>
    <col min="2" max="2" width="23" style="3" customWidth="1"/>
    <col min="3" max="3" width="21.7109375" style="3" customWidth="1"/>
    <col min="4" max="6" width="15.85546875" style="51" customWidth="1"/>
    <col min="7" max="16384" width="11.42578125" style="3"/>
  </cols>
  <sheetData>
    <row r="1" spans="1:6" ht="69" customHeight="1" x14ac:dyDescent="0.2">
      <c r="A1" s="1"/>
      <c r="B1" s="2" t="s">
        <v>0</v>
      </c>
      <c r="C1" s="2"/>
      <c r="D1" s="2"/>
      <c r="E1" s="2"/>
      <c r="F1" s="2"/>
    </row>
    <row r="2" spans="1:6" ht="15.75" customHeight="1" x14ac:dyDescent="0.25">
      <c r="A2" s="4"/>
      <c r="B2" s="5" t="s">
        <v>1</v>
      </c>
      <c r="C2" s="5"/>
      <c r="D2" s="5"/>
      <c r="E2" s="5"/>
      <c r="F2" s="5"/>
    </row>
    <row r="3" spans="1:6" ht="4.5" customHeight="1" thickBot="1" x14ac:dyDescent="0.3">
      <c r="A3" s="6"/>
      <c r="B3" s="7"/>
      <c r="C3" s="7"/>
      <c r="D3" s="8"/>
      <c r="E3" s="8"/>
      <c r="F3" s="8"/>
    </row>
    <row r="4" spans="1:6" ht="25.5" customHeight="1" thickBot="1" x14ac:dyDescent="0.25">
      <c r="A4" s="9"/>
      <c r="B4" s="10" t="s">
        <v>2</v>
      </c>
      <c r="C4" s="10"/>
      <c r="D4" s="11" t="s">
        <v>3</v>
      </c>
      <c r="E4" s="11" t="s">
        <v>4</v>
      </c>
      <c r="F4" s="11" t="s">
        <v>5</v>
      </c>
    </row>
    <row r="5" spans="1:6" ht="6" customHeight="1" x14ac:dyDescent="0.2">
      <c r="A5" s="9"/>
      <c r="B5" s="12"/>
      <c r="C5" s="12"/>
      <c r="D5" s="12"/>
      <c r="E5" s="12"/>
      <c r="F5" s="12"/>
    </row>
    <row r="6" spans="1:6" ht="12" customHeight="1" x14ac:dyDescent="0.2">
      <c r="A6" s="13"/>
      <c r="B6" s="14" t="s">
        <v>6</v>
      </c>
      <c r="C6" s="14"/>
      <c r="D6" s="15">
        <f>D7+D8</f>
        <v>441391</v>
      </c>
      <c r="E6" s="15">
        <f>E7+E8</f>
        <v>329243</v>
      </c>
      <c r="F6" s="15">
        <f>F7+F8</f>
        <v>973747</v>
      </c>
    </row>
    <row r="7" spans="1:6" s="19" customFormat="1" ht="12" customHeight="1" x14ac:dyDescent="0.2">
      <c r="A7" s="16"/>
      <c r="B7" s="17" t="s">
        <v>7</v>
      </c>
      <c r="C7" s="18"/>
      <c r="D7" s="15">
        <f>+D10+D13+D16+D19+D22+D25+D28+D31+D34+D37+D40+D43+D46+D49+D52+D55+D58+D66+D69+D72+D75+D78+D81+D84+D87+D90+D93+D96+D99+D102+D105+D108+D111+D114+D117+D132+D135+D138+D141+D144+D147+D150+D153+D156+D159</f>
        <v>232182</v>
      </c>
      <c r="E7" s="15">
        <f>+E10+E13+E16+E19+E22+E25+E28+E31+E34+E37+E40+E43+E46+E49+E52+E55+E58+E66+E69+E72+E75+E78+E81+E84+E87+E90+E93+E96+E99+E102+E105+E108+E111+E114+E117+E132+E135+E138+E141+E144+E147+E150+E153+E156+E159</f>
        <v>168184</v>
      </c>
      <c r="F7" s="15">
        <f>+F10+F13+F16+F19+F22+F25+F28+F31+F34+F37+F40+F43+F46+F49+F52+F55+F58+F66+F69+F72+F75+F78+F81+F84+F87+F90+F93+F96+F99+F102+F105+F108+F111+F114+F117+F120+F123+F132+F135+F138+F141+F144+F147+F150+F153+F156+F159+F162+F165+F168+F171+F174+F177+F180+F183+F186+F194+F197+F200+F203+F206+F209+F212+F215</f>
        <v>517562</v>
      </c>
    </row>
    <row r="8" spans="1:6" s="19" customFormat="1" ht="12" customHeight="1" x14ac:dyDescent="0.2">
      <c r="A8" s="20"/>
      <c r="B8" s="17" t="s">
        <v>8</v>
      </c>
      <c r="C8" s="18"/>
      <c r="D8" s="15">
        <f>+D11+D14+D17+D20+D23+D26+D32+D35+D38+D41+D44+D47+D50+D53+D56+D59+D67+D70+D73+D76+D79+D82+D85+D88+D91+D94+D97+D100+D103+D106+D109+D112+D115+D118+D133+D136+D139+D142+D145+D148+D151+D154+D157+D160</f>
        <v>209209</v>
      </c>
      <c r="E8" s="15">
        <f>+E11+E14+E17+E20+E23+E26+E32+E35+E38+E41+E44+E47+E50+E53+E56+E59+E67+E70+E73+E76+E79+E82+E85+E88+E91+E94+E97+E100+E103+E106+E109+E112+E115+E118+E133+E136+E139+E142+E145+E148+E151+E154+E157+E160</f>
        <v>161059</v>
      </c>
      <c r="F8" s="15">
        <f>+F11+F14+F17+F20+F23+F26+F32+F35+F38+F41+F44+F47+F50+F53+F56+F59+F67+F70+F73+F76+F79+F82+F85+F88+F91+F94+F97+F100+F103+F106+F109+F112+F115+F118+F121+F124+F133+F136+F139+F142+F145+F148+F151+F154+F157+F160+F163+F166+F169+F172+F175+F178+F181+F184+F187+F195+F198+F201+F204+F207+F210+F213+F216</f>
        <v>456185</v>
      </c>
    </row>
    <row r="9" spans="1:6" s="19" customFormat="1" ht="12" customHeight="1" x14ac:dyDescent="0.2">
      <c r="A9" s="20"/>
      <c r="B9" s="21" t="s">
        <v>9</v>
      </c>
      <c r="C9" s="22"/>
      <c r="D9" s="23"/>
      <c r="E9" s="23"/>
      <c r="F9" s="23"/>
    </row>
    <row r="10" spans="1:6" s="19" customFormat="1" ht="12" customHeight="1" x14ac:dyDescent="0.2">
      <c r="A10" s="16"/>
      <c r="B10" s="17" t="s">
        <v>7</v>
      </c>
      <c r="C10" s="24"/>
      <c r="D10" s="25">
        <v>4853</v>
      </c>
      <c r="E10" s="25">
        <v>2220</v>
      </c>
      <c r="F10" s="25">
        <v>11639</v>
      </c>
    </row>
    <row r="11" spans="1:6" s="19" customFormat="1" ht="12" customHeight="1" x14ac:dyDescent="0.2">
      <c r="A11" s="16"/>
      <c r="B11" s="17" t="s">
        <v>8</v>
      </c>
      <c r="C11" s="24"/>
      <c r="D11" s="25">
        <v>5184</v>
      </c>
      <c r="E11" s="25">
        <v>2428</v>
      </c>
      <c r="F11" s="25">
        <v>12380</v>
      </c>
    </row>
    <row r="12" spans="1:6" s="19" customFormat="1" ht="12" customHeight="1" x14ac:dyDescent="0.2">
      <c r="A12" s="16"/>
      <c r="B12" s="21" t="s">
        <v>10</v>
      </c>
      <c r="C12" s="22"/>
      <c r="D12" s="26"/>
      <c r="E12" s="26"/>
      <c r="F12" s="26"/>
    </row>
    <row r="13" spans="1:6" s="19" customFormat="1" ht="12" customHeight="1" x14ac:dyDescent="0.2">
      <c r="A13" s="16"/>
      <c r="B13" s="17" t="s">
        <v>7</v>
      </c>
      <c r="C13" s="24"/>
      <c r="D13" s="25">
        <v>3198</v>
      </c>
      <c r="E13" s="25">
        <v>1806</v>
      </c>
      <c r="F13" s="25">
        <v>4731</v>
      </c>
    </row>
    <row r="14" spans="1:6" s="19" customFormat="1" ht="12" customHeight="1" x14ac:dyDescent="0.2">
      <c r="A14" s="16"/>
      <c r="B14" s="17" t="s">
        <v>8</v>
      </c>
      <c r="C14" s="24"/>
      <c r="D14" s="25">
        <v>1403</v>
      </c>
      <c r="E14" s="25">
        <v>648</v>
      </c>
      <c r="F14" s="25">
        <v>2103</v>
      </c>
    </row>
    <row r="15" spans="1:6" s="19" customFormat="1" ht="12" customHeight="1" x14ac:dyDescent="0.2">
      <c r="A15" s="16"/>
      <c r="B15" s="21" t="s">
        <v>11</v>
      </c>
      <c r="C15" s="22"/>
      <c r="D15" s="25"/>
      <c r="E15" s="25"/>
      <c r="F15" s="25"/>
    </row>
    <row r="16" spans="1:6" s="19" customFormat="1" ht="12" customHeight="1" x14ac:dyDescent="0.2">
      <c r="A16" s="16"/>
      <c r="B16" s="17" t="s">
        <v>7</v>
      </c>
      <c r="C16" s="24"/>
      <c r="D16" s="25">
        <v>4589</v>
      </c>
      <c r="E16" s="25">
        <v>2631</v>
      </c>
      <c r="F16" s="25">
        <v>10364</v>
      </c>
    </row>
    <row r="17" spans="1:6" s="19" customFormat="1" ht="12" customHeight="1" x14ac:dyDescent="0.2">
      <c r="A17" s="16"/>
      <c r="B17" s="17" t="s">
        <v>8</v>
      </c>
      <c r="C17" s="24"/>
      <c r="D17" s="25">
        <v>3395</v>
      </c>
      <c r="E17" s="25">
        <v>2197</v>
      </c>
      <c r="F17" s="25">
        <v>8477</v>
      </c>
    </row>
    <row r="18" spans="1:6" s="19" customFormat="1" ht="12" customHeight="1" x14ac:dyDescent="0.2">
      <c r="A18" s="16"/>
      <c r="B18" s="21" t="s">
        <v>12</v>
      </c>
      <c r="C18" s="22"/>
      <c r="D18" s="25"/>
      <c r="E18" s="25"/>
      <c r="F18" s="25"/>
    </row>
    <row r="19" spans="1:6" s="19" customFormat="1" ht="12" customHeight="1" x14ac:dyDescent="0.2">
      <c r="A19" s="16"/>
      <c r="B19" s="17" t="s">
        <v>7</v>
      </c>
      <c r="C19" s="24"/>
      <c r="D19" s="25">
        <v>1324</v>
      </c>
      <c r="E19" s="25">
        <v>759</v>
      </c>
      <c r="F19" s="25">
        <v>2737</v>
      </c>
    </row>
    <row r="20" spans="1:6" s="19" customFormat="1" ht="12" customHeight="1" x14ac:dyDescent="0.2">
      <c r="A20" s="16"/>
      <c r="B20" s="17" t="s">
        <v>8</v>
      </c>
      <c r="C20" s="24"/>
      <c r="D20" s="25">
        <v>1240</v>
      </c>
      <c r="E20" s="25">
        <v>579</v>
      </c>
      <c r="F20" s="25">
        <v>2230</v>
      </c>
    </row>
    <row r="21" spans="1:6" s="19" customFormat="1" ht="12" customHeight="1" x14ac:dyDescent="0.2">
      <c r="A21" s="16"/>
      <c r="B21" s="21" t="s">
        <v>13</v>
      </c>
      <c r="C21" s="22"/>
      <c r="D21" s="25"/>
      <c r="E21" s="25"/>
      <c r="F21" s="25"/>
    </row>
    <row r="22" spans="1:6" s="19" customFormat="1" ht="12" customHeight="1" x14ac:dyDescent="0.2">
      <c r="A22" s="16"/>
      <c r="B22" s="17" t="s">
        <v>7</v>
      </c>
      <c r="C22" s="24"/>
      <c r="D22" s="25">
        <v>2977</v>
      </c>
      <c r="E22" s="25">
        <v>2591</v>
      </c>
      <c r="F22" s="25">
        <v>11609</v>
      </c>
    </row>
    <row r="23" spans="1:6" s="19" customFormat="1" ht="12" customHeight="1" x14ac:dyDescent="0.2">
      <c r="A23" s="16"/>
      <c r="B23" s="17" t="s">
        <v>8</v>
      </c>
      <c r="C23" s="24"/>
      <c r="D23" s="25">
        <v>3246</v>
      </c>
      <c r="E23" s="25">
        <v>2859</v>
      </c>
      <c r="F23" s="25">
        <v>12636</v>
      </c>
    </row>
    <row r="24" spans="1:6" s="19" customFormat="1" ht="12" customHeight="1" x14ac:dyDescent="0.2">
      <c r="A24" s="16"/>
      <c r="B24" s="21" t="s">
        <v>14</v>
      </c>
      <c r="C24" s="22"/>
      <c r="D24" s="25"/>
      <c r="E24" s="25"/>
      <c r="F24" s="25"/>
    </row>
    <row r="25" spans="1:6" s="19" customFormat="1" ht="12" customHeight="1" x14ac:dyDescent="0.2">
      <c r="A25" s="16"/>
      <c r="B25" s="17" t="s">
        <v>7</v>
      </c>
      <c r="C25" s="24"/>
      <c r="D25" s="25">
        <v>5950</v>
      </c>
      <c r="E25" s="25">
        <v>3712</v>
      </c>
      <c r="F25" s="25">
        <v>17150</v>
      </c>
    </row>
    <row r="26" spans="1:6" s="19" customFormat="1" ht="12" customHeight="1" x14ac:dyDescent="0.2">
      <c r="A26" s="16"/>
      <c r="B26" s="17" t="s">
        <v>8</v>
      </c>
      <c r="C26" s="24"/>
      <c r="D26" s="25">
        <v>3973</v>
      </c>
      <c r="E26" s="25">
        <v>2621</v>
      </c>
      <c r="F26" s="25">
        <v>11586</v>
      </c>
    </row>
    <row r="27" spans="1:6" s="19" customFormat="1" ht="12" customHeight="1" x14ac:dyDescent="0.2">
      <c r="A27" s="16"/>
      <c r="B27" s="21" t="s">
        <v>15</v>
      </c>
      <c r="C27" s="22"/>
      <c r="D27" s="26"/>
      <c r="E27" s="26"/>
      <c r="F27" s="27"/>
    </row>
    <row r="28" spans="1:6" s="19" customFormat="1" ht="12" customHeight="1" x14ac:dyDescent="0.2">
      <c r="A28" s="16"/>
      <c r="B28" s="17" t="s">
        <v>7</v>
      </c>
      <c r="C28" s="24"/>
      <c r="D28" s="25">
        <v>748</v>
      </c>
      <c r="E28" s="26">
        <v>716</v>
      </c>
      <c r="F28" s="26">
        <v>3706</v>
      </c>
    </row>
    <row r="29" spans="1:6" s="19" customFormat="1" ht="12" customHeight="1" x14ac:dyDescent="0.2">
      <c r="A29" s="16"/>
      <c r="B29" s="17" t="s">
        <v>8</v>
      </c>
      <c r="C29" s="24"/>
      <c r="D29" s="25" t="s">
        <v>16</v>
      </c>
      <c r="E29" s="25" t="s">
        <v>16</v>
      </c>
      <c r="F29" s="25" t="s">
        <v>16</v>
      </c>
    </row>
    <row r="30" spans="1:6" s="19" customFormat="1" ht="12" customHeight="1" x14ac:dyDescent="0.2">
      <c r="A30" s="16"/>
      <c r="B30" s="21" t="s">
        <v>17</v>
      </c>
      <c r="C30" s="22"/>
      <c r="D30" s="25"/>
      <c r="E30" s="25"/>
      <c r="F30" s="26"/>
    </row>
    <row r="31" spans="1:6" s="19" customFormat="1" ht="12" customHeight="1" x14ac:dyDescent="0.2">
      <c r="A31" s="16"/>
      <c r="B31" s="17" t="s">
        <v>7</v>
      </c>
      <c r="C31" s="24"/>
      <c r="D31" s="25">
        <v>3808</v>
      </c>
      <c r="E31" s="25">
        <v>1707</v>
      </c>
      <c r="F31" s="25">
        <v>4494</v>
      </c>
    </row>
    <row r="32" spans="1:6" s="19" customFormat="1" ht="12" customHeight="1" x14ac:dyDescent="0.2">
      <c r="A32" s="16"/>
      <c r="B32" s="17" t="s">
        <v>8</v>
      </c>
      <c r="C32" s="24"/>
      <c r="D32" s="25">
        <v>3014</v>
      </c>
      <c r="E32" s="25">
        <v>1465</v>
      </c>
      <c r="F32" s="25">
        <v>4453</v>
      </c>
    </row>
    <row r="33" spans="1:6" s="19" customFormat="1" ht="12" customHeight="1" x14ac:dyDescent="0.2">
      <c r="A33" s="16"/>
      <c r="B33" s="21" t="s">
        <v>18</v>
      </c>
      <c r="C33" s="22"/>
      <c r="D33" s="25"/>
      <c r="E33" s="25"/>
      <c r="F33" s="26"/>
    </row>
    <row r="34" spans="1:6" s="19" customFormat="1" ht="12" customHeight="1" x14ac:dyDescent="0.2">
      <c r="A34" s="16"/>
      <c r="B34" s="17" t="s">
        <v>7</v>
      </c>
      <c r="C34" s="24"/>
      <c r="D34" s="25">
        <v>2197</v>
      </c>
      <c r="E34" s="25">
        <v>1129</v>
      </c>
      <c r="F34" s="25">
        <v>5880</v>
      </c>
    </row>
    <row r="35" spans="1:6" s="19" customFormat="1" ht="12" customHeight="1" x14ac:dyDescent="0.2">
      <c r="A35" s="16"/>
      <c r="B35" s="17" t="s">
        <v>8</v>
      </c>
      <c r="C35" s="24"/>
      <c r="D35" s="25">
        <v>1726</v>
      </c>
      <c r="E35" s="25">
        <v>1044</v>
      </c>
      <c r="F35" s="25">
        <v>5399</v>
      </c>
    </row>
    <row r="36" spans="1:6" s="19" customFormat="1" ht="12" customHeight="1" x14ac:dyDescent="0.2">
      <c r="A36" s="16"/>
      <c r="B36" s="21" t="s">
        <v>19</v>
      </c>
      <c r="C36" s="22"/>
      <c r="D36" s="25"/>
      <c r="E36" s="25"/>
      <c r="F36" s="25"/>
    </row>
    <row r="37" spans="1:6" s="19" customFormat="1" ht="12" customHeight="1" x14ac:dyDescent="0.2">
      <c r="A37" s="16"/>
      <c r="B37" s="17" t="s">
        <v>7</v>
      </c>
      <c r="C37" s="24"/>
      <c r="D37" s="25">
        <v>3181</v>
      </c>
      <c r="E37" s="25">
        <v>2448</v>
      </c>
      <c r="F37" s="25">
        <v>9046</v>
      </c>
    </row>
    <row r="38" spans="1:6" s="19" customFormat="1" ht="12" customHeight="1" x14ac:dyDescent="0.2">
      <c r="A38" s="16"/>
      <c r="B38" s="17" t="s">
        <v>8</v>
      </c>
      <c r="C38" s="24"/>
      <c r="D38" s="25">
        <v>2339</v>
      </c>
      <c r="E38" s="25">
        <v>1905</v>
      </c>
      <c r="F38" s="25">
        <v>6781</v>
      </c>
    </row>
    <row r="39" spans="1:6" s="19" customFormat="1" ht="12" customHeight="1" x14ac:dyDescent="0.2">
      <c r="A39" s="16"/>
      <c r="B39" s="21" t="s">
        <v>20</v>
      </c>
      <c r="C39" s="22"/>
      <c r="D39" s="25"/>
      <c r="E39" s="25"/>
      <c r="F39" s="25"/>
    </row>
    <row r="40" spans="1:6" s="19" customFormat="1" ht="12" customHeight="1" x14ac:dyDescent="0.2">
      <c r="A40" s="16"/>
      <c r="B40" s="17" t="s">
        <v>7</v>
      </c>
      <c r="C40" s="24"/>
      <c r="D40" s="25">
        <v>3393</v>
      </c>
      <c r="E40" s="25">
        <v>2274</v>
      </c>
      <c r="F40" s="25">
        <v>5331</v>
      </c>
    </row>
    <row r="41" spans="1:6" s="19" customFormat="1" ht="12" customHeight="1" x14ac:dyDescent="0.2">
      <c r="A41" s="16"/>
      <c r="B41" s="17" t="s">
        <v>8</v>
      </c>
      <c r="C41" s="24"/>
      <c r="D41" s="25">
        <v>2742</v>
      </c>
      <c r="E41" s="25">
        <v>1927</v>
      </c>
      <c r="F41" s="25">
        <v>4311</v>
      </c>
    </row>
    <row r="42" spans="1:6" s="19" customFormat="1" ht="12" customHeight="1" x14ac:dyDescent="0.2">
      <c r="A42" s="16"/>
      <c r="B42" s="21" t="s">
        <v>21</v>
      </c>
      <c r="C42" s="22"/>
      <c r="D42" s="25"/>
      <c r="E42" s="25"/>
      <c r="F42" s="25"/>
    </row>
    <row r="43" spans="1:6" s="19" customFormat="1" ht="12" customHeight="1" x14ac:dyDescent="0.2">
      <c r="A43" s="16"/>
      <c r="B43" s="17" t="s">
        <v>7</v>
      </c>
      <c r="C43" s="24"/>
      <c r="D43" s="25">
        <v>2449</v>
      </c>
      <c r="E43" s="25">
        <v>1663</v>
      </c>
      <c r="F43" s="25">
        <v>10441</v>
      </c>
    </row>
    <row r="44" spans="1:6" s="19" customFormat="1" ht="12" customHeight="1" x14ac:dyDescent="0.2">
      <c r="A44" s="16"/>
      <c r="B44" s="17" t="s">
        <v>8</v>
      </c>
      <c r="C44" s="24"/>
      <c r="D44" s="25">
        <v>2028</v>
      </c>
      <c r="E44" s="25">
        <v>1451</v>
      </c>
      <c r="F44" s="25">
        <v>8721</v>
      </c>
    </row>
    <row r="45" spans="1:6" s="19" customFormat="1" ht="12" customHeight="1" x14ac:dyDescent="0.2">
      <c r="A45" s="16"/>
      <c r="B45" s="21" t="s">
        <v>22</v>
      </c>
      <c r="C45" s="22"/>
      <c r="D45" s="25"/>
      <c r="E45" s="25"/>
      <c r="F45" s="25"/>
    </row>
    <row r="46" spans="1:6" s="19" customFormat="1" ht="12" customHeight="1" x14ac:dyDescent="0.2">
      <c r="A46" s="16"/>
      <c r="B46" s="17" t="s">
        <v>7</v>
      </c>
      <c r="C46" s="24"/>
      <c r="D46" s="25">
        <v>2454</v>
      </c>
      <c r="E46" s="25">
        <v>1116</v>
      </c>
      <c r="F46" s="25">
        <v>5466</v>
      </c>
    </row>
    <row r="47" spans="1:6" s="19" customFormat="1" ht="12" customHeight="1" x14ac:dyDescent="0.2">
      <c r="A47" s="16"/>
      <c r="B47" s="17" t="s">
        <v>8</v>
      </c>
      <c r="C47" s="24"/>
      <c r="D47" s="25">
        <v>2046</v>
      </c>
      <c r="E47" s="25">
        <v>1055</v>
      </c>
      <c r="F47" s="25">
        <v>4991</v>
      </c>
    </row>
    <row r="48" spans="1:6" s="19" customFormat="1" ht="12" customHeight="1" x14ac:dyDescent="0.2">
      <c r="A48" s="16"/>
      <c r="B48" s="21" t="s">
        <v>23</v>
      </c>
      <c r="C48" s="22"/>
      <c r="D48" s="25"/>
      <c r="E48" s="25"/>
      <c r="F48" s="25"/>
    </row>
    <row r="49" spans="1:6" s="19" customFormat="1" ht="12" customHeight="1" x14ac:dyDescent="0.2">
      <c r="A49" s="16"/>
      <c r="B49" s="17" t="s">
        <v>7</v>
      </c>
      <c r="C49" s="24"/>
      <c r="D49" s="25">
        <v>1220</v>
      </c>
      <c r="E49" s="25">
        <v>726</v>
      </c>
      <c r="F49" s="25">
        <v>3683</v>
      </c>
    </row>
    <row r="50" spans="1:6" s="19" customFormat="1" ht="12" customHeight="1" x14ac:dyDescent="0.2">
      <c r="A50" s="16"/>
      <c r="B50" s="17" t="s">
        <v>8</v>
      </c>
      <c r="C50" s="24"/>
      <c r="D50" s="25">
        <v>1118</v>
      </c>
      <c r="E50" s="25">
        <v>735</v>
      </c>
      <c r="F50" s="25">
        <v>3273</v>
      </c>
    </row>
    <row r="51" spans="1:6" s="19" customFormat="1" ht="12" customHeight="1" x14ac:dyDescent="0.2">
      <c r="A51" s="16"/>
      <c r="B51" s="21" t="s">
        <v>24</v>
      </c>
      <c r="C51" s="22"/>
      <c r="D51" s="25"/>
      <c r="E51" s="25"/>
      <c r="F51" s="25"/>
    </row>
    <row r="52" spans="1:6" s="19" customFormat="1" ht="12" customHeight="1" x14ac:dyDescent="0.2">
      <c r="A52" s="16"/>
      <c r="B52" s="17" t="s">
        <v>7</v>
      </c>
      <c r="C52" s="24"/>
      <c r="D52" s="25">
        <v>5348</v>
      </c>
      <c r="E52" s="25">
        <v>3701</v>
      </c>
      <c r="F52" s="25">
        <v>15139</v>
      </c>
    </row>
    <row r="53" spans="1:6" s="19" customFormat="1" ht="12" customHeight="1" x14ac:dyDescent="0.2">
      <c r="A53" s="16"/>
      <c r="B53" s="17" t="s">
        <v>8</v>
      </c>
      <c r="C53" s="24"/>
      <c r="D53" s="25">
        <v>4001</v>
      </c>
      <c r="E53" s="25">
        <v>2983</v>
      </c>
      <c r="F53" s="25">
        <v>11848</v>
      </c>
    </row>
    <row r="54" spans="1:6" s="19" customFormat="1" ht="12" customHeight="1" x14ac:dyDescent="0.2">
      <c r="A54" s="16"/>
      <c r="B54" s="21" t="s">
        <v>25</v>
      </c>
      <c r="C54" s="22"/>
      <c r="D54" s="25"/>
      <c r="E54" s="25"/>
      <c r="F54" s="25"/>
    </row>
    <row r="55" spans="1:6" s="19" customFormat="1" ht="12" customHeight="1" x14ac:dyDescent="0.2">
      <c r="A55" s="16"/>
      <c r="B55" s="17" t="s">
        <v>7</v>
      </c>
      <c r="C55" s="24"/>
      <c r="D55" s="25">
        <v>3130</v>
      </c>
      <c r="E55" s="25">
        <v>2607</v>
      </c>
      <c r="F55" s="25">
        <v>9053</v>
      </c>
    </row>
    <row r="56" spans="1:6" s="19" customFormat="1" ht="12" customHeight="1" x14ac:dyDescent="0.2">
      <c r="A56" s="16"/>
      <c r="B56" s="17" t="s">
        <v>8</v>
      </c>
      <c r="C56" s="24"/>
      <c r="D56" s="25">
        <v>2736</v>
      </c>
      <c r="E56" s="25">
        <v>2359</v>
      </c>
      <c r="F56" s="25">
        <v>7321</v>
      </c>
    </row>
    <row r="57" spans="1:6" s="19" customFormat="1" ht="12" customHeight="1" x14ac:dyDescent="0.2">
      <c r="A57" s="16"/>
      <c r="B57" s="21" t="s">
        <v>26</v>
      </c>
      <c r="C57" s="22"/>
      <c r="D57" s="25"/>
      <c r="E57" s="25"/>
      <c r="F57" s="25"/>
    </row>
    <row r="58" spans="1:6" s="19" customFormat="1" ht="12" customHeight="1" x14ac:dyDescent="0.2">
      <c r="A58" s="16"/>
      <c r="B58" s="17" t="s">
        <v>7</v>
      </c>
      <c r="C58" s="24"/>
      <c r="D58" s="25">
        <v>386</v>
      </c>
      <c r="E58" s="25">
        <v>277</v>
      </c>
      <c r="F58" s="25">
        <v>1220</v>
      </c>
    </row>
    <row r="59" spans="1:6" s="19" customFormat="1" ht="12" customHeight="1" x14ac:dyDescent="0.2">
      <c r="A59" s="16"/>
      <c r="B59" s="17" t="s">
        <v>8</v>
      </c>
      <c r="C59" s="24"/>
      <c r="D59" s="25">
        <v>294</v>
      </c>
      <c r="E59" s="25">
        <v>165</v>
      </c>
      <c r="F59" s="25">
        <v>510</v>
      </c>
    </row>
    <row r="60" spans="1:6" s="19" customFormat="1" ht="7.5" customHeight="1" thickBot="1" x14ac:dyDescent="0.25">
      <c r="A60" s="16"/>
      <c r="B60" s="28"/>
      <c r="C60" s="29"/>
      <c r="D60" s="30"/>
      <c r="E60" s="30"/>
      <c r="F60" s="30"/>
    </row>
    <row r="61" spans="1:6" s="19" customFormat="1" ht="15" customHeight="1" x14ac:dyDescent="0.2">
      <c r="A61" s="16"/>
      <c r="B61" s="31"/>
      <c r="C61" s="24"/>
      <c r="D61" s="27"/>
      <c r="E61" s="27"/>
      <c r="F61" s="32" t="s">
        <v>27</v>
      </c>
    </row>
    <row r="62" spans="1:6" s="19" customFormat="1" ht="6" customHeight="1" thickBot="1" x14ac:dyDescent="0.25">
      <c r="A62" s="16"/>
      <c r="B62" s="31"/>
      <c r="C62" s="24"/>
      <c r="D62" s="27"/>
      <c r="E62" s="27"/>
      <c r="F62" s="33"/>
    </row>
    <row r="63" spans="1:6" ht="25.5" customHeight="1" thickBot="1" x14ac:dyDescent="0.25">
      <c r="A63" s="9"/>
      <c r="B63" s="10" t="str">
        <f>+B4</f>
        <v>Universidades privadas / Sexo</v>
      </c>
      <c r="C63" s="10"/>
      <c r="D63" s="11" t="s">
        <v>3</v>
      </c>
      <c r="E63" s="11" t="s">
        <v>4</v>
      </c>
      <c r="F63" s="11" t="s">
        <v>5</v>
      </c>
    </row>
    <row r="64" spans="1:6" s="19" customFormat="1" ht="4.5" customHeight="1" x14ac:dyDescent="0.2">
      <c r="A64" s="16"/>
      <c r="B64" s="31"/>
      <c r="C64" s="24"/>
      <c r="D64" s="27"/>
      <c r="E64" s="27"/>
      <c r="F64" s="27"/>
    </row>
    <row r="65" spans="1:6" s="19" customFormat="1" ht="12" customHeight="1" x14ac:dyDescent="0.2">
      <c r="A65" s="16"/>
      <c r="B65" s="21" t="s">
        <v>28</v>
      </c>
      <c r="C65" s="22"/>
      <c r="D65" s="25"/>
      <c r="E65" s="25"/>
      <c r="F65" s="27"/>
    </row>
    <row r="66" spans="1:6" s="19" customFormat="1" ht="12" customHeight="1" x14ac:dyDescent="0.2">
      <c r="A66" s="16"/>
      <c r="B66" s="17" t="s">
        <v>7</v>
      </c>
      <c r="C66" s="24"/>
      <c r="D66" s="25">
        <v>34978</v>
      </c>
      <c r="E66" s="25">
        <v>24884</v>
      </c>
      <c r="F66" s="25">
        <v>78796</v>
      </c>
    </row>
    <row r="67" spans="1:6" s="19" customFormat="1" ht="12" customHeight="1" x14ac:dyDescent="0.2">
      <c r="A67" s="16"/>
      <c r="B67" s="17" t="s">
        <v>8</v>
      </c>
      <c r="C67" s="24"/>
      <c r="D67" s="25">
        <v>29566</v>
      </c>
      <c r="E67" s="25">
        <v>21532</v>
      </c>
      <c r="F67" s="25">
        <v>64504</v>
      </c>
    </row>
    <row r="68" spans="1:6" s="19" customFormat="1" ht="12" customHeight="1" x14ac:dyDescent="0.2">
      <c r="A68" s="16"/>
      <c r="B68" s="21" t="s">
        <v>29</v>
      </c>
      <c r="C68" s="22"/>
      <c r="D68" s="25"/>
      <c r="E68" s="25"/>
      <c r="F68" s="25"/>
    </row>
    <row r="69" spans="1:6" s="19" customFormat="1" ht="12" customHeight="1" x14ac:dyDescent="0.2">
      <c r="A69" s="16"/>
      <c r="B69" s="17" t="s">
        <v>7</v>
      </c>
      <c r="C69" s="24"/>
      <c r="D69" s="25">
        <v>20706</v>
      </c>
      <c r="E69" s="25">
        <v>20220</v>
      </c>
      <c r="F69" s="25">
        <v>59069</v>
      </c>
    </row>
    <row r="70" spans="1:6" s="19" customFormat="1" ht="12" customHeight="1" x14ac:dyDescent="0.2">
      <c r="A70" s="16"/>
      <c r="B70" s="17" t="s">
        <v>8</v>
      </c>
      <c r="C70" s="24"/>
      <c r="D70" s="25">
        <v>19461</v>
      </c>
      <c r="E70" s="25">
        <v>19056</v>
      </c>
      <c r="F70" s="25">
        <v>53243</v>
      </c>
    </row>
    <row r="71" spans="1:6" s="19" customFormat="1" ht="12" customHeight="1" x14ac:dyDescent="0.2">
      <c r="A71" s="16"/>
      <c r="B71" s="21" t="s">
        <v>30</v>
      </c>
      <c r="C71" s="22"/>
      <c r="D71" s="25"/>
      <c r="E71" s="25"/>
      <c r="F71" s="25"/>
    </row>
    <row r="72" spans="1:6" s="19" customFormat="1" ht="12" customHeight="1" x14ac:dyDescent="0.2">
      <c r="A72" s="16"/>
      <c r="B72" s="17" t="s">
        <v>7</v>
      </c>
      <c r="C72" s="24"/>
      <c r="D72" s="25">
        <v>16801</v>
      </c>
      <c r="E72" s="25">
        <v>8300</v>
      </c>
      <c r="F72" s="25">
        <v>33252</v>
      </c>
    </row>
    <row r="73" spans="1:6" s="19" customFormat="1" ht="12" customHeight="1" x14ac:dyDescent="0.2">
      <c r="A73" s="16"/>
      <c r="B73" s="17" t="s">
        <v>8</v>
      </c>
      <c r="C73" s="24"/>
      <c r="D73" s="25">
        <v>14007</v>
      </c>
      <c r="E73" s="25">
        <v>8671</v>
      </c>
      <c r="F73" s="25">
        <v>34524</v>
      </c>
    </row>
    <row r="74" spans="1:6" s="19" customFormat="1" ht="12" customHeight="1" x14ac:dyDescent="0.2">
      <c r="A74" s="16"/>
      <c r="B74" s="21" t="s">
        <v>31</v>
      </c>
      <c r="C74" s="22"/>
      <c r="D74" s="25"/>
      <c r="E74" s="25"/>
      <c r="F74" s="25"/>
    </row>
    <row r="75" spans="1:6" s="19" customFormat="1" ht="12" customHeight="1" x14ac:dyDescent="0.2">
      <c r="A75" s="16"/>
      <c r="B75" s="17" t="s">
        <v>7</v>
      </c>
      <c r="C75" s="24"/>
      <c r="D75" s="25">
        <v>4353</v>
      </c>
      <c r="E75" s="25">
        <v>2900</v>
      </c>
      <c r="F75" s="25">
        <v>9959</v>
      </c>
    </row>
    <row r="76" spans="1:6" s="19" customFormat="1" ht="12" customHeight="1" x14ac:dyDescent="0.2">
      <c r="A76" s="16"/>
      <c r="B76" s="17" t="s">
        <v>8</v>
      </c>
      <c r="C76" s="24"/>
      <c r="D76" s="25">
        <v>4160</v>
      </c>
      <c r="E76" s="25">
        <v>2970</v>
      </c>
      <c r="F76" s="25">
        <v>9412</v>
      </c>
    </row>
    <row r="77" spans="1:6" s="19" customFormat="1" ht="12" customHeight="1" x14ac:dyDescent="0.2">
      <c r="A77" s="16"/>
      <c r="B77" s="21" t="s">
        <v>32</v>
      </c>
      <c r="C77" s="22"/>
      <c r="D77" s="25"/>
      <c r="E77" s="25"/>
      <c r="F77" s="25"/>
    </row>
    <row r="78" spans="1:6" s="19" customFormat="1" ht="12" customHeight="1" x14ac:dyDescent="0.2">
      <c r="A78" s="16"/>
      <c r="B78" s="17" t="s">
        <v>7</v>
      </c>
      <c r="C78" s="24"/>
      <c r="D78" s="25">
        <v>2250</v>
      </c>
      <c r="E78" s="25">
        <v>1603</v>
      </c>
      <c r="F78" s="25">
        <v>4394</v>
      </c>
    </row>
    <row r="79" spans="1:6" s="19" customFormat="1" ht="12" customHeight="1" x14ac:dyDescent="0.2">
      <c r="A79" s="16"/>
      <c r="B79" s="17" t="s">
        <v>8</v>
      </c>
      <c r="C79" s="24"/>
      <c r="D79" s="25">
        <v>2183</v>
      </c>
      <c r="E79" s="25">
        <v>1503</v>
      </c>
      <c r="F79" s="25">
        <v>3854</v>
      </c>
    </row>
    <row r="80" spans="1:6" s="19" customFormat="1" ht="12" customHeight="1" x14ac:dyDescent="0.2">
      <c r="A80" s="16"/>
      <c r="B80" s="21" t="s">
        <v>33</v>
      </c>
      <c r="C80" s="22"/>
      <c r="D80" s="25"/>
      <c r="E80" s="25"/>
      <c r="F80" s="25"/>
    </row>
    <row r="81" spans="1:10" s="19" customFormat="1" ht="12" customHeight="1" x14ac:dyDescent="0.2">
      <c r="A81" s="16"/>
      <c r="B81" s="17" t="s">
        <v>7</v>
      </c>
      <c r="C81" s="24"/>
      <c r="D81" s="25">
        <v>40306</v>
      </c>
      <c r="E81" s="25">
        <v>37664</v>
      </c>
      <c r="F81" s="25">
        <v>68522</v>
      </c>
    </row>
    <row r="82" spans="1:10" s="19" customFormat="1" ht="12" customHeight="1" x14ac:dyDescent="0.2">
      <c r="A82" s="16"/>
      <c r="B82" s="17" t="s">
        <v>8</v>
      </c>
      <c r="C82" s="24"/>
      <c r="D82" s="25">
        <v>50425</v>
      </c>
      <c r="E82" s="25">
        <v>47304</v>
      </c>
      <c r="F82" s="25">
        <v>82357</v>
      </c>
    </row>
    <row r="83" spans="1:10" s="19" customFormat="1" ht="12" customHeight="1" x14ac:dyDescent="0.2">
      <c r="A83" s="16"/>
      <c r="B83" s="21" t="s">
        <v>34</v>
      </c>
      <c r="C83" s="22"/>
      <c r="D83" s="25"/>
      <c r="E83" s="25"/>
      <c r="F83" s="25"/>
    </row>
    <row r="84" spans="1:10" s="19" customFormat="1" ht="12" customHeight="1" x14ac:dyDescent="0.2">
      <c r="A84" s="16"/>
      <c r="B84" s="17" t="s">
        <v>7</v>
      </c>
      <c r="C84" s="24"/>
      <c r="D84" s="25">
        <v>8098</v>
      </c>
      <c r="E84" s="25">
        <v>3984</v>
      </c>
      <c r="F84" s="25">
        <v>9776</v>
      </c>
    </row>
    <row r="85" spans="1:10" s="19" customFormat="1" ht="12" customHeight="1" x14ac:dyDescent="0.2">
      <c r="A85" s="16"/>
      <c r="B85" s="17" t="s">
        <v>8</v>
      </c>
      <c r="C85" s="24"/>
      <c r="D85" s="25">
        <v>3635</v>
      </c>
      <c r="E85" s="25">
        <v>1922</v>
      </c>
      <c r="F85" s="25">
        <v>4802</v>
      </c>
    </row>
    <row r="86" spans="1:10" s="19" customFormat="1" ht="12" customHeight="1" x14ac:dyDescent="0.2">
      <c r="A86" s="16"/>
      <c r="B86" s="34" t="s">
        <v>35</v>
      </c>
      <c r="C86" s="35"/>
      <c r="D86" s="25"/>
      <c r="E86" s="25"/>
      <c r="F86" s="25"/>
    </row>
    <row r="87" spans="1:10" s="19" customFormat="1" ht="12" customHeight="1" x14ac:dyDescent="0.2">
      <c r="A87" s="16"/>
      <c r="B87" s="17" t="s">
        <v>7</v>
      </c>
      <c r="C87" s="24"/>
      <c r="D87" s="25">
        <v>16709</v>
      </c>
      <c r="E87" s="25">
        <v>10895</v>
      </c>
      <c r="F87" s="25">
        <v>22879</v>
      </c>
    </row>
    <row r="88" spans="1:10" s="19" customFormat="1" ht="12" customHeight="1" x14ac:dyDescent="0.2">
      <c r="A88" s="16"/>
      <c r="B88" s="17" t="s">
        <v>8</v>
      </c>
      <c r="C88" s="24"/>
      <c r="D88" s="25">
        <v>21122</v>
      </c>
      <c r="E88" s="25">
        <v>14149</v>
      </c>
      <c r="F88" s="25">
        <v>29055</v>
      </c>
      <c r="J88" s="36"/>
    </row>
    <row r="89" spans="1:10" s="19" customFormat="1" ht="12" customHeight="1" x14ac:dyDescent="0.2">
      <c r="A89" s="16"/>
      <c r="B89" s="21" t="s">
        <v>36</v>
      </c>
      <c r="C89" s="22"/>
      <c r="D89" s="26"/>
      <c r="E89" s="26"/>
      <c r="F89" s="25"/>
      <c r="J89" s="37"/>
    </row>
    <row r="90" spans="1:10" s="19" customFormat="1" ht="12" customHeight="1" x14ac:dyDescent="0.2">
      <c r="A90" s="16"/>
      <c r="B90" s="17" t="s">
        <v>7</v>
      </c>
      <c r="C90" s="24"/>
      <c r="D90" s="25">
        <v>3399</v>
      </c>
      <c r="E90" s="25">
        <v>1156</v>
      </c>
      <c r="F90" s="25">
        <v>5548</v>
      </c>
    </row>
    <row r="91" spans="1:10" s="19" customFormat="1" ht="12" customHeight="1" x14ac:dyDescent="0.2">
      <c r="A91" s="16"/>
      <c r="B91" s="17" t="s">
        <v>8</v>
      </c>
      <c r="C91" s="24"/>
      <c r="D91" s="25">
        <v>2296</v>
      </c>
      <c r="E91" s="25">
        <v>991</v>
      </c>
      <c r="F91" s="25">
        <v>4619</v>
      </c>
    </row>
    <row r="92" spans="1:10" s="19" customFormat="1" ht="12" customHeight="1" x14ac:dyDescent="0.2">
      <c r="A92" s="16"/>
      <c r="B92" s="21" t="s">
        <v>37</v>
      </c>
      <c r="C92" s="22"/>
      <c r="D92" s="25"/>
      <c r="E92" s="25"/>
      <c r="F92" s="25"/>
    </row>
    <row r="93" spans="1:10" s="19" customFormat="1" ht="12" customHeight="1" x14ac:dyDescent="0.2">
      <c r="A93" s="16"/>
      <c r="B93" s="17" t="s">
        <v>7</v>
      </c>
      <c r="C93" s="24"/>
      <c r="D93" s="25">
        <v>4837</v>
      </c>
      <c r="E93" s="25">
        <v>2922</v>
      </c>
      <c r="F93" s="25">
        <v>10329</v>
      </c>
    </row>
    <row r="94" spans="1:10" s="19" customFormat="1" ht="12" customHeight="1" x14ac:dyDescent="0.2">
      <c r="A94" s="16"/>
      <c r="B94" s="17" t="s">
        <v>8</v>
      </c>
      <c r="C94" s="24"/>
      <c r="D94" s="25">
        <v>3295</v>
      </c>
      <c r="E94" s="25">
        <v>2261</v>
      </c>
      <c r="F94" s="25">
        <v>7631</v>
      </c>
    </row>
    <row r="95" spans="1:10" s="19" customFormat="1" ht="12" customHeight="1" x14ac:dyDescent="0.2">
      <c r="A95" s="16"/>
      <c r="B95" s="21" t="s">
        <v>38</v>
      </c>
      <c r="C95" s="22"/>
      <c r="D95" s="25"/>
      <c r="E95" s="25"/>
      <c r="F95" s="25"/>
    </row>
    <row r="96" spans="1:10" s="19" customFormat="1" ht="12" customHeight="1" x14ac:dyDescent="0.2">
      <c r="A96" s="16"/>
      <c r="B96" s="17" t="s">
        <v>7</v>
      </c>
      <c r="C96" s="24"/>
      <c r="D96" s="25">
        <v>1925</v>
      </c>
      <c r="E96" s="25">
        <v>1810</v>
      </c>
      <c r="F96" s="25">
        <v>6288</v>
      </c>
    </row>
    <row r="97" spans="1:6" s="19" customFormat="1" ht="12" customHeight="1" x14ac:dyDescent="0.2">
      <c r="A97" s="16"/>
      <c r="B97" s="17" t="s">
        <v>8</v>
      </c>
      <c r="C97" s="24"/>
      <c r="D97" s="25">
        <v>1449</v>
      </c>
      <c r="E97" s="25">
        <v>1376</v>
      </c>
      <c r="F97" s="25">
        <v>4123</v>
      </c>
    </row>
    <row r="98" spans="1:6" s="19" customFormat="1" ht="12" customHeight="1" x14ac:dyDescent="0.2">
      <c r="A98" s="16"/>
      <c r="B98" s="21" t="s">
        <v>39</v>
      </c>
      <c r="C98" s="22"/>
      <c r="D98" s="25"/>
      <c r="E98" s="25"/>
      <c r="F98" s="25"/>
    </row>
    <row r="99" spans="1:6" s="19" customFormat="1" ht="12" customHeight="1" x14ac:dyDescent="0.2">
      <c r="A99" s="16"/>
      <c r="B99" s="17" t="s">
        <v>7</v>
      </c>
      <c r="C99" s="24"/>
      <c r="D99" s="25">
        <v>3168</v>
      </c>
      <c r="E99" s="25">
        <v>1540</v>
      </c>
      <c r="F99" s="25">
        <v>5027</v>
      </c>
    </row>
    <row r="100" spans="1:6" s="19" customFormat="1" ht="12" customHeight="1" x14ac:dyDescent="0.2">
      <c r="A100" s="16"/>
      <c r="B100" s="17" t="s">
        <v>8</v>
      </c>
      <c r="C100" s="24"/>
      <c r="D100" s="25">
        <v>2688</v>
      </c>
      <c r="E100" s="25">
        <v>1216</v>
      </c>
      <c r="F100" s="25">
        <v>3138</v>
      </c>
    </row>
    <row r="101" spans="1:6" s="19" customFormat="1" ht="12" customHeight="1" x14ac:dyDescent="0.2">
      <c r="A101" s="16"/>
      <c r="B101" s="21" t="s">
        <v>40</v>
      </c>
      <c r="C101" s="22"/>
      <c r="D101" s="25"/>
      <c r="E101" s="25"/>
      <c r="F101" s="25"/>
    </row>
    <row r="102" spans="1:6" s="19" customFormat="1" ht="12" customHeight="1" x14ac:dyDescent="0.2">
      <c r="A102" s="16"/>
      <c r="B102" s="17" t="s">
        <v>7</v>
      </c>
      <c r="C102" s="24"/>
      <c r="D102" s="25">
        <v>978</v>
      </c>
      <c r="E102" s="25">
        <v>784</v>
      </c>
      <c r="F102" s="25">
        <v>1468</v>
      </c>
    </row>
    <row r="103" spans="1:6" s="19" customFormat="1" ht="12" customHeight="1" x14ac:dyDescent="0.2">
      <c r="A103" s="16"/>
      <c r="B103" s="17" t="s">
        <v>8</v>
      </c>
      <c r="C103" s="24"/>
      <c r="D103" s="25">
        <v>493</v>
      </c>
      <c r="E103" s="25">
        <v>381</v>
      </c>
      <c r="F103" s="25">
        <v>816</v>
      </c>
    </row>
    <row r="104" spans="1:6" s="19" customFormat="1" ht="12" customHeight="1" x14ac:dyDescent="0.2">
      <c r="A104" s="16"/>
      <c r="B104" s="21" t="s">
        <v>41</v>
      </c>
      <c r="C104" s="22"/>
      <c r="D104" s="25"/>
      <c r="E104" s="25"/>
      <c r="F104" s="25"/>
    </row>
    <row r="105" spans="1:6" s="19" customFormat="1" ht="12" customHeight="1" x14ac:dyDescent="0.2">
      <c r="A105" s="16"/>
      <c r="B105" s="17" t="s">
        <v>7</v>
      </c>
      <c r="C105" s="24"/>
      <c r="D105" s="25">
        <v>667</v>
      </c>
      <c r="E105" s="25">
        <v>584</v>
      </c>
      <c r="F105" s="25">
        <v>1967</v>
      </c>
    </row>
    <row r="106" spans="1:6" s="19" customFormat="1" ht="12" customHeight="1" x14ac:dyDescent="0.2">
      <c r="A106" s="16"/>
      <c r="B106" s="17" t="s">
        <v>8</v>
      </c>
      <c r="C106" s="24"/>
      <c r="D106" s="25">
        <v>554</v>
      </c>
      <c r="E106" s="25">
        <v>495</v>
      </c>
      <c r="F106" s="25">
        <v>1751</v>
      </c>
    </row>
    <row r="107" spans="1:6" s="19" customFormat="1" ht="15" customHeight="1" x14ac:dyDescent="0.2">
      <c r="A107" s="16"/>
      <c r="B107" s="21" t="s">
        <v>42</v>
      </c>
      <c r="C107" s="22"/>
      <c r="D107" s="25"/>
      <c r="E107" s="25"/>
      <c r="F107" s="25"/>
    </row>
    <row r="108" spans="1:6" s="19" customFormat="1" ht="12" customHeight="1" x14ac:dyDescent="0.2">
      <c r="A108" s="16"/>
      <c r="B108" s="17" t="s">
        <v>7</v>
      </c>
      <c r="C108" s="24"/>
      <c r="D108" s="25">
        <v>4716</v>
      </c>
      <c r="E108" s="25">
        <v>2474</v>
      </c>
      <c r="F108" s="25">
        <v>12600</v>
      </c>
    </row>
    <row r="109" spans="1:6" s="19" customFormat="1" ht="12" customHeight="1" x14ac:dyDescent="0.2">
      <c r="A109" s="16"/>
      <c r="B109" s="17" t="s">
        <v>8</v>
      </c>
      <c r="C109" s="24"/>
      <c r="D109" s="25">
        <v>2889</v>
      </c>
      <c r="E109" s="25">
        <v>1790</v>
      </c>
      <c r="F109" s="25">
        <v>7999</v>
      </c>
    </row>
    <row r="110" spans="1:6" s="19" customFormat="1" ht="12" customHeight="1" x14ac:dyDescent="0.2">
      <c r="A110" s="16"/>
      <c r="B110" s="21" t="s">
        <v>43</v>
      </c>
      <c r="C110" s="22"/>
      <c r="D110" s="25"/>
      <c r="E110" s="25"/>
      <c r="F110" s="25"/>
    </row>
    <row r="111" spans="1:6" s="19" customFormat="1" ht="12" customHeight="1" x14ac:dyDescent="0.2">
      <c r="A111" s="16"/>
      <c r="B111" s="17" t="s">
        <v>7</v>
      </c>
      <c r="C111" s="24"/>
      <c r="D111" s="25">
        <v>106</v>
      </c>
      <c r="E111" s="25">
        <v>88</v>
      </c>
      <c r="F111" s="25">
        <v>89</v>
      </c>
    </row>
    <row r="112" spans="1:6" s="19" customFormat="1" ht="12" customHeight="1" x14ac:dyDescent="0.2">
      <c r="A112" s="16"/>
      <c r="B112" s="17" t="s">
        <v>8</v>
      </c>
      <c r="C112" s="24"/>
      <c r="D112" s="25">
        <v>255</v>
      </c>
      <c r="E112" s="25">
        <v>217</v>
      </c>
      <c r="F112" s="25">
        <v>201</v>
      </c>
    </row>
    <row r="113" spans="1:6" s="19" customFormat="1" ht="12" customHeight="1" x14ac:dyDescent="0.2">
      <c r="A113" s="16"/>
      <c r="B113" s="21" t="s">
        <v>44</v>
      </c>
      <c r="C113" s="22"/>
      <c r="D113" s="25"/>
      <c r="E113" s="25"/>
      <c r="F113" s="25"/>
    </row>
    <row r="114" spans="1:6" s="19" customFormat="1" ht="12" customHeight="1" x14ac:dyDescent="0.2">
      <c r="A114" s="16"/>
      <c r="B114" s="17" t="s">
        <v>7</v>
      </c>
      <c r="C114" s="24"/>
      <c r="D114" s="25">
        <v>6257</v>
      </c>
      <c r="E114" s="25">
        <v>5158</v>
      </c>
      <c r="F114" s="25">
        <v>11859</v>
      </c>
    </row>
    <row r="115" spans="1:6" s="19" customFormat="1" ht="12" customHeight="1" x14ac:dyDescent="0.2">
      <c r="A115" s="16"/>
      <c r="B115" s="17" t="s">
        <v>8</v>
      </c>
      <c r="C115" s="24"/>
      <c r="D115" s="25">
        <v>2977</v>
      </c>
      <c r="E115" s="25">
        <v>2513</v>
      </c>
      <c r="F115" s="25">
        <v>5333</v>
      </c>
    </row>
    <row r="116" spans="1:6" s="19" customFormat="1" ht="12" customHeight="1" x14ac:dyDescent="0.2">
      <c r="A116" s="16"/>
      <c r="B116" s="21" t="s">
        <v>45</v>
      </c>
      <c r="C116" s="22"/>
      <c r="D116" s="25"/>
      <c r="E116" s="25"/>
      <c r="F116" s="25"/>
    </row>
    <row r="117" spans="1:6" s="19" customFormat="1" ht="12" customHeight="1" x14ac:dyDescent="0.2">
      <c r="A117" s="16"/>
      <c r="B117" s="17" t="s">
        <v>7</v>
      </c>
      <c r="C117" s="24"/>
      <c r="D117" s="25">
        <v>197</v>
      </c>
      <c r="E117" s="25">
        <v>130</v>
      </c>
      <c r="F117" s="25">
        <v>309</v>
      </c>
    </row>
    <row r="118" spans="1:6" s="19" customFormat="1" ht="12" customHeight="1" x14ac:dyDescent="0.2">
      <c r="A118" s="38"/>
      <c r="B118" s="17" t="s">
        <v>8</v>
      </c>
      <c r="C118" s="24"/>
      <c r="D118" s="25">
        <v>177</v>
      </c>
      <c r="E118" s="25">
        <v>102</v>
      </c>
      <c r="F118" s="25">
        <v>187</v>
      </c>
    </row>
    <row r="119" spans="1:6" s="19" customFormat="1" ht="12" customHeight="1" x14ac:dyDescent="0.2">
      <c r="A119" s="38"/>
      <c r="B119" s="21" t="s">
        <v>46</v>
      </c>
      <c r="C119" s="22"/>
      <c r="D119" s="25"/>
      <c r="E119" s="25"/>
      <c r="F119" s="25"/>
    </row>
    <row r="120" spans="1:6" s="19" customFormat="1" ht="12" customHeight="1" x14ac:dyDescent="0.2">
      <c r="A120" s="38"/>
      <c r="B120" s="17" t="s">
        <v>7</v>
      </c>
      <c r="C120" s="24"/>
      <c r="D120" s="25" t="s">
        <v>16</v>
      </c>
      <c r="E120" s="25" t="s">
        <v>16</v>
      </c>
      <c r="F120" s="25">
        <v>2874</v>
      </c>
    </row>
    <row r="121" spans="1:6" s="19" customFormat="1" ht="12" customHeight="1" x14ac:dyDescent="0.2">
      <c r="A121" s="38"/>
      <c r="B121" s="17" t="s">
        <v>8</v>
      </c>
      <c r="C121" s="24"/>
      <c r="D121" s="25" t="s">
        <v>16</v>
      </c>
      <c r="E121" s="25" t="s">
        <v>16</v>
      </c>
      <c r="F121" s="25">
        <v>1732</v>
      </c>
    </row>
    <row r="122" spans="1:6" s="19" customFormat="1" ht="12" customHeight="1" x14ac:dyDescent="0.2">
      <c r="A122" s="38"/>
      <c r="B122" s="21" t="s">
        <v>47</v>
      </c>
      <c r="C122" s="22"/>
      <c r="D122" s="25"/>
      <c r="E122" s="25"/>
      <c r="F122" s="25"/>
    </row>
    <row r="123" spans="1:6" s="19" customFormat="1" ht="12" customHeight="1" x14ac:dyDescent="0.2">
      <c r="A123" s="38"/>
      <c r="B123" s="17" t="s">
        <v>7</v>
      </c>
      <c r="C123" s="24"/>
      <c r="D123" s="25" t="s">
        <v>16</v>
      </c>
      <c r="E123" s="25" t="s">
        <v>16</v>
      </c>
      <c r="F123" s="25">
        <v>7</v>
      </c>
    </row>
    <row r="124" spans="1:6" s="19" customFormat="1" ht="12" customHeight="1" x14ac:dyDescent="0.2">
      <c r="A124" s="38"/>
      <c r="B124" s="17" t="s">
        <v>8</v>
      </c>
      <c r="C124" s="24"/>
      <c r="D124" s="25" t="s">
        <v>16</v>
      </c>
      <c r="E124" s="25" t="s">
        <v>16</v>
      </c>
      <c r="F124" s="25">
        <v>36</v>
      </c>
    </row>
    <row r="125" spans="1:6" s="19" customFormat="1" ht="12" customHeight="1" x14ac:dyDescent="0.2">
      <c r="A125" s="38"/>
      <c r="B125" s="17"/>
      <c r="C125" s="24"/>
      <c r="D125" s="25"/>
      <c r="E125" s="25"/>
      <c r="F125" s="25"/>
    </row>
    <row r="126" spans="1:6" s="19" customFormat="1" ht="3.75" customHeight="1" thickBot="1" x14ac:dyDescent="0.25">
      <c r="A126" s="16"/>
      <c r="B126" s="28"/>
      <c r="C126" s="29"/>
      <c r="D126" s="30"/>
      <c r="E126" s="30"/>
      <c r="F126" s="30"/>
    </row>
    <row r="127" spans="1:6" s="19" customFormat="1" ht="9.75" customHeight="1" x14ac:dyDescent="0.2">
      <c r="A127" s="16"/>
      <c r="B127" s="31"/>
      <c r="C127" s="24"/>
      <c r="D127" s="27"/>
      <c r="E127" s="27"/>
      <c r="F127" s="32" t="s">
        <v>27</v>
      </c>
    </row>
    <row r="128" spans="1:6" s="19" customFormat="1" ht="9.75" customHeight="1" thickBot="1" x14ac:dyDescent="0.25">
      <c r="A128" s="16"/>
      <c r="B128" s="31"/>
      <c r="C128" s="24"/>
      <c r="D128" s="27"/>
      <c r="E128" s="27"/>
      <c r="F128" s="32" t="s">
        <v>48</v>
      </c>
    </row>
    <row r="129" spans="1:6" ht="25.5" customHeight="1" thickBot="1" x14ac:dyDescent="0.25">
      <c r="A129" s="9"/>
      <c r="B129" s="10" t="str">
        <f>+B63</f>
        <v>Universidades privadas / Sexo</v>
      </c>
      <c r="C129" s="10"/>
      <c r="D129" s="11" t="s">
        <v>3</v>
      </c>
      <c r="E129" s="11" t="s">
        <v>4</v>
      </c>
      <c r="F129" s="11" t="s">
        <v>5</v>
      </c>
    </row>
    <row r="130" spans="1:6" s="19" customFormat="1" ht="4.5" customHeight="1" x14ac:dyDescent="0.2">
      <c r="A130" s="16"/>
      <c r="B130" s="31"/>
      <c r="C130" s="24"/>
      <c r="D130" s="27"/>
      <c r="E130" s="27"/>
      <c r="F130" s="27"/>
    </row>
    <row r="131" spans="1:6" s="19" customFormat="1" ht="12" customHeight="1" x14ac:dyDescent="0.2">
      <c r="A131" s="38"/>
      <c r="B131" s="21" t="s">
        <v>49</v>
      </c>
      <c r="C131" s="22"/>
      <c r="D131" s="25"/>
      <c r="E131" s="25"/>
      <c r="F131" s="26"/>
    </row>
    <row r="132" spans="1:6" s="19" customFormat="1" ht="12" customHeight="1" x14ac:dyDescent="0.2">
      <c r="A132" s="16"/>
      <c r="B132" s="17" t="s">
        <v>7</v>
      </c>
      <c r="C132" s="24"/>
      <c r="D132" s="25">
        <v>1482</v>
      </c>
      <c r="E132" s="25">
        <v>1061</v>
      </c>
      <c r="F132" s="25">
        <v>2760</v>
      </c>
    </row>
    <row r="133" spans="1:6" s="19" customFormat="1" ht="12" customHeight="1" x14ac:dyDescent="0.2">
      <c r="A133" s="16"/>
      <c r="B133" s="17" t="s">
        <v>8</v>
      </c>
      <c r="C133" s="24"/>
      <c r="D133" s="25">
        <v>479</v>
      </c>
      <c r="E133" s="25">
        <v>343</v>
      </c>
      <c r="F133" s="25">
        <v>892</v>
      </c>
    </row>
    <row r="134" spans="1:6" s="19" customFormat="1" ht="12" customHeight="1" x14ac:dyDescent="0.2">
      <c r="A134" s="16"/>
      <c r="B134" s="21" t="s">
        <v>50</v>
      </c>
      <c r="C134" s="22"/>
      <c r="D134" s="25"/>
      <c r="E134" s="25"/>
      <c r="F134" s="25"/>
    </row>
    <row r="135" spans="1:6" s="19" customFormat="1" ht="12" customHeight="1" x14ac:dyDescent="0.2">
      <c r="A135" s="16"/>
      <c r="B135" s="17" t="s">
        <v>7</v>
      </c>
      <c r="C135" s="24"/>
      <c r="D135" s="25">
        <v>2506</v>
      </c>
      <c r="E135" s="25">
        <v>2311</v>
      </c>
      <c r="F135" s="25">
        <v>5072</v>
      </c>
    </row>
    <row r="136" spans="1:6" s="19" customFormat="1" ht="12" customHeight="1" x14ac:dyDescent="0.2">
      <c r="A136" s="16"/>
      <c r="B136" s="17" t="s">
        <v>8</v>
      </c>
      <c r="C136" s="24"/>
      <c r="D136" s="25">
        <v>2520</v>
      </c>
      <c r="E136" s="25">
        <v>2346</v>
      </c>
      <c r="F136" s="25">
        <v>4441</v>
      </c>
    </row>
    <row r="137" spans="1:6" s="19" customFormat="1" ht="12" customHeight="1" x14ac:dyDescent="0.2">
      <c r="A137" s="16"/>
      <c r="B137" s="21" t="s">
        <v>51</v>
      </c>
      <c r="C137" s="22"/>
      <c r="D137" s="25"/>
      <c r="E137" s="25"/>
      <c r="F137" s="25"/>
    </row>
    <row r="138" spans="1:6" s="19" customFormat="1" ht="12" customHeight="1" x14ac:dyDescent="0.2">
      <c r="A138" s="16"/>
      <c r="B138" s="17" t="s">
        <v>7</v>
      </c>
      <c r="C138" s="24"/>
      <c r="D138" s="25">
        <v>125</v>
      </c>
      <c r="E138" s="25">
        <v>119</v>
      </c>
      <c r="F138" s="25">
        <v>607</v>
      </c>
    </row>
    <row r="139" spans="1:6" s="19" customFormat="1" ht="12" customHeight="1" x14ac:dyDescent="0.2">
      <c r="A139" s="16"/>
      <c r="B139" s="17" t="s">
        <v>8</v>
      </c>
      <c r="C139" s="24"/>
      <c r="D139" s="25">
        <v>209</v>
      </c>
      <c r="E139" s="25">
        <v>199</v>
      </c>
      <c r="F139" s="25">
        <v>667</v>
      </c>
    </row>
    <row r="140" spans="1:6" s="19" customFormat="1" ht="12" customHeight="1" x14ac:dyDescent="0.2">
      <c r="A140" s="16"/>
      <c r="B140" s="21" t="s">
        <v>52</v>
      </c>
      <c r="C140" s="22"/>
      <c r="D140" s="25"/>
      <c r="E140" s="25"/>
      <c r="F140" s="25"/>
    </row>
    <row r="141" spans="1:6" s="19" customFormat="1" ht="12" customHeight="1" x14ac:dyDescent="0.2">
      <c r="A141" s="16"/>
      <c r="B141" s="17" t="s">
        <v>7</v>
      </c>
      <c r="C141" s="24"/>
      <c r="D141" s="25">
        <v>162</v>
      </c>
      <c r="E141" s="25">
        <v>145</v>
      </c>
      <c r="F141" s="25">
        <v>405</v>
      </c>
    </row>
    <row r="142" spans="1:6" s="19" customFormat="1" ht="12" customHeight="1" x14ac:dyDescent="0.2">
      <c r="A142" s="16"/>
      <c r="B142" s="17" t="s">
        <v>8</v>
      </c>
      <c r="C142" s="24"/>
      <c r="D142" s="25">
        <v>222</v>
      </c>
      <c r="E142" s="25">
        <v>187</v>
      </c>
      <c r="F142" s="25">
        <v>463</v>
      </c>
    </row>
    <row r="143" spans="1:6" s="19" customFormat="1" ht="12" customHeight="1" x14ac:dyDescent="0.2">
      <c r="A143" s="16"/>
      <c r="B143" s="21" t="s">
        <v>53</v>
      </c>
      <c r="C143" s="22"/>
      <c r="D143" s="26"/>
      <c r="E143" s="26"/>
      <c r="F143" s="25"/>
    </row>
    <row r="144" spans="1:6" s="19" customFormat="1" ht="12" customHeight="1" x14ac:dyDescent="0.2">
      <c r="A144" s="16"/>
      <c r="B144" s="17" t="s">
        <v>7</v>
      </c>
      <c r="C144" s="24"/>
      <c r="D144" s="25">
        <v>1759</v>
      </c>
      <c r="E144" s="26">
        <v>1529</v>
      </c>
      <c r="F144" s="25">
        <v>4501</v>
      </c>
    </row>
    <row r="145" spans="1:6" s="19" customFormat="1" ht="12" customHeight="1" x14ac:dyDescent="0.2">
      <c r="A145" s="16"/>
      <c r="B145" s="17" t="s">
        <v>8</v>
      </c>
      <c r="C145" s="24"/>
      <c r="D145" s="25">
        <v>463</v>
      </c>
      <c r="E145" s="26">
        <v>392</v>
      </c>
      <c r="F145" s="25">
        <v>1239</v>
      </c>
    </row>
    <row r="146" spans="1:6" s="19" customFormat="1" ht="12" customHeight="1" x14ac:dyDescent="0.2">
      <c r="A146" s="16"/>
      <c r="B146" s="21" t="s">
        <v>54</v>
      </c>
      <c r="C146" s="22"/>
      <c r="D146" s="25"/>
      <c r="E146" s="26"/>
      <c r="F146" s="25"/>
    </row>
    <row r="147" spans="1:6" s="19" customFormat="1" ht="12" customHeight="1" x14ac:dyDescent="0.2">
      <c r="A147" s="16"/>
      <c r="B147" s="17" t="s">
        <v>7</v>
      </c>
      <c r="C147" s="24"/>
      <c r="D147" s="25">
        <v>496</v>
      </c>
      <c r="E147" s="26">
        <v>411</v>
      </c>
      <c r="F147" s="25">
        <v>1092</v>
      </c>
    </row>
    <row r="148" spans="1:6" s="19" customFormat="1" ht="12" customHeight="1" x14ac:dyDescent="0.2">
      <c r="A148" s="16"/>
      <c r="B148" s="17" t="s">
        <v>8</v>
      </c>
      <c r="C148" s="24"/>
      <c r="D148" s="25">
        <v>1208</v>
      </c>
      <c r="E148" s="26">
        <v>968</v>
      </c>
      <c r="F148" s="25">
        <v>2600</v>
      </c>
    </row>
    <row r="149" spans="1:6" s="19" customFormat="1" ht="12" customHeight="1" x14ac:dyDescent="0.2">
      <c r="A149" s="16"/>
      <c r="B149" s="21" t="s">
        <v>55</v>
      </c>
      <c r="C149" s="22"/>
      <c r="D149" s="25"/>
      <c r="E149" s="26"/>
      <c r="F149" s="25"/>
    </row>
    <row r="150" spans="1:6" s="19" customFormat="1" ht="12" customHeight="1" x14ac:dyDescent="0.2">
      <c r="A150" s="16"/>
      <c r="B150" s="17" t="s">
        <v>7</v>
      </c>
      <c r="C150" s="24"/>
      <c r="D150" s="25">
        <v>676</v>
      </c>
      <c r="E150" s="26">
        <v>522</v>
      </c>
      <c r="F150" s="25">
        <v>1384</v>
      </c>
    </row>
    <row r="151" spans="1:6" s="19" customFormat="1" ht="12" customHeight="1" x14ac:dyDescent="0.2">
      <c r="A151" s="16"/>
      <c r="B151" s="17" t="s">
        <v>8</v>
      </c>
      <c r="C151" s="24"/>
      <c r="D151" s="25">
        <v>362</v>
      </c>
      <c r="E151" s="26">
        <v>290</v>
      </c>
      <c r="F151" s="25">
        <v>809</v>
      </c>
    </row>
    <row r="152" spans="1:6" s="19" customFormat="1" ht="12" customHeight="1" x14ac:dyDescent="0.2">
      <c r="A152" s="16"/>
      <c r="B152" s="21" t="s">
        <v>56</v>
      </c>
      <c r="C152" s="22"/>
      <c r="D152" s="25"/>
      <c r="E152" s="26"/>
      <c r="F152" s="25"/>
    </row>
    <row r="153" spans="1:6" s="19" customFormat="1" ht="12" customHeight="1" x14ac:dyDescent="0.2">
      <c r="A153" s="16"/>
      <c r="B153" s="17" t="s">
        <v>7</v>
      </c>
      <c r="C153" s="24"/>
      <c r="D153" s="25">
        <v>6</v>
      </c>
      <c r="E153" s="26">
        <v>5</v>
      </c>
      <c r="F153" s="25">
        <v>37</v>
      </c>
    </row>
    <row r="154" spans="1:6" s="19" customFormat="1" ht="12" customHeight="1" x14ac:dyDescent="0.2">
      <c r="A154" s="16"/>
      <c r="B154" s="17" t="s">
        <v>8</v>
      </c>
      <c r="C154" s="24"/>
      <c r="D154" s="25">
        <v>19</v>
      </c>
      <c r="E154" s="26">
        <v>18</v>
      </c>
      <c r="F154" s="25">
        <v>114</v>
      </c>
    </row>
    <row r="155" spans="1:6" s="19" customFormat="1" ht="12" customHeight="1" x14ac:dyDescent="0.2">
      <c r="A155" s="16"/>
      <c r="B155" s="21" t="s">
        <v>57</v>
      </c>
      <c r="C155" s="22"/>
      <c r="D155" s="25"/>
      <c r="E155" s="26"/>
      <c r="F155" s="25"/>
    </row>
    <row r="156" spans="1:6" s="19" customFormat="1" ht="12" customHeight="1" x14ac:dyDescent="0.2">
      <c r="A156" s="16"/>
      <c r="B156" s="17" t="s">
        <v>7</v>
      </c>
      <c r="C156" s="24"/>
      <c r="D156" s="25">
        <v>1410</v>
      </c>
      <c r="E156" s="26">
        <v>1208</v>
      </c>
      <c r="F156" s="25">
        <v>2635</v>
      </c>
    </row>
    <row r="157" spans="1:6" s="19" customFormat="1" ht="12" customHeight="1" x14ac:dyDescent="0.2">
      <c r="A157" s="16"/>
      <c r="B157" s="17" t="s">
        <v>8</v>
      </c>
      <c r="C157" s="24"/>
      <c r="D157" s="25">
        <v>528</v>
      </c>
      <c r="E157" s="26">
        <v>464</v>
      </c>
      <c r="F157" s="25">
        <v>943</v>
      </c>
    </row>
    <row r="158" spans="1:6" s="19" customFormat="1" ht="12" customHeight="1" x14ac:dyDescent="0.2">
      <c r="A158" s="16"/>
      <c r="B158" s="21" t="s">
        <v>58</v>
      </c>
      <c r="C158" s="22"/>
      <c r="D158" s="25"/>
      <c r="E158" s="26"/>
      <c r="F158" s="25"/>
    </row>
    <row r="159" spans="1:6" s="19" customFormat="1" ht="12" customHeight="1" x14ac:dyDescent="0.2">
      <c r="A159" s="16"/>
      <c r="B159" s="17" t="s">
        <v>7</v>
      </c>
      <c r="C159" s="24"/>
      <c r="D159" s="25">
        <v>1904</v>
      </c>
      <c r="E159" s="26">
        <v>1694</v>
      </c>
      <c r="F159" s="25">
        <v>2153</v>
      </c>
    </row>
    <row r="160" spans="1:6" s="19" customFormat="1" ht="12" customHeight="1" x14ac:dyDescent="0.2">
      <c r="A160" s="16"/>
      <c r="B160" s="17" t="s">
        <v>8</v>
      </c>
      <c r="C160" s="24"/>
      <c r="D160" s="25">
        <v>1082</v>
      </c>
      <c r="E160" s="26">
        <v>982</v>
      </c>
      <c r="F160" s="25">
        <v>1127</v>
      </c>
    </row>
    <row r="161" spans="1:6" s="19" customFormat="1" ht="12" customHeight="1" x14ac:dyDescent="0.2">
      <c r="A161" s="16"/>
      <c r="B161" s="21" t="s">
        <v>59</v>
      </c>
      <c r="C161" s="22"/>
      <c r="D161" s="25"/>
      <c r="E161" s="26"/>
      <c r="F161" s="25"/>
    </row>
    <row r="162" spans="1:6" s="19" customFormat="1" ht="12" customHeight="1" x14ac:dyDescent="0.2">
      <c r="A162" s="16"/>
      <c r="B162" s="17" t="s">
        <v>7</v>
      </c>
      <c r="C162" s="24"/>
      <c r="D162" s="25" t="s">
        <v>16</v>
      </c>
      <c r="E162" s="25" t="s">
        <v>16</v>
      </c>
      <c r="F162" s="25">
        <v>4923</v>
      </c>
    </row>
    <row r="163" spans="1:6" s="19" customFormat="1" ht="12" customHeight="1" x14ac:dyDescent="0.2">
      <c r="A163" s="16"/>
      <c r="B163" s="17" t="s">
        <v>8</v>
      </c>
      <c r="C163" s="24"/>
      <c r="D163" s="25" t="s">
        <v>16</v>
      </c>
      <c r="E163" s="25" t="s">
        <v>16</v>
      </c>
      <c r="F163" s="25">
        <v>4507</v>
      </c>
    </row>
    <row r="164" spans="1:6" s="19" customFormat="1" ht="12" customHeight="1" x14ac:dyDescent="0.2">
      <c r="A164" s="16"/>
      <c r="B164" s="21" t="s">
        <v>60</v>
      </c>
      <c r="C164" s="22"/>
      <c r="D164" s="25"/>
      <c r="E164" s="26"/>
      <c r="F164" s="25"/>
    </row>
    <row r="165" spans="1:6" s="19" customFormat="1" ht="12" customHeight="1" x14ac:dyDescent="0.2">
      <c r="A165" s="16"/>
      <c r="B165" s="17" t="s">
        <v>7</v>
      </c>
      <c r="C165" s="24"/>
      <c r="D165" s="25" t="s">
        <v>16</v>
      </c>
      <c r="E165" s="25" t="s">
        <v>16</v>
      </c>
      <c r="F165" s="25">
        <v>3595</v>
      </c>
    </row>
    <row r="166" spans="1:6" s="19" customFormat="1" ht="12" customHeight="1" x14ac:dyDescent="0.2">
      <c r="A166" s="16"/>
      <c r="B166" s="17" t="s">
        <v>8</v>
      </c>
      <c r="C166" s="24"/>
      <c r="D166" s="25" t="s">
        <v>16</v>
      </c>
      <c r="E166" s="25" t="s">
        <v>16</v>
      </c>
      <c r="F166" s="25">
        <v>4047</v>
      </c>
    </row>
    <row r="167" spans="1:6" s="19" customFormat="1" ht="12" customHeight="1" x14ac:dyDescent="0.2">
      <c r="A167" s="16"/>
      <c r="B167" s="21" t="s">
        <v>61</v>
      </c>
      <c r="C167" s="22"/>
      <c r="D167" s="25"/>
      <c r="E167" s="26"/>
      <c r="F167" s="25"/>
    </row>
    <row r="168" spans="1:6" s="19" customFormat="1" ht="12" customHeight="1" x14ac:dyDescent="0.2">
      <c r="A168" s="16"/>
      <c r="B168" s="17" t="s">
        <v>7</v>
      </c>
      <c r="C168" s="24"/>
      <c r="D168" s="25" t="s">
        <v>16</v>
      </c>
      <c r="E168" s="25" t="s">
        <v>16</v>
      </c>
      <c r="F168" s="25">
        <v>1076</v>
      </c>
    </row>
    <row r="169" spans="1:6" s="19" customFormat="1" ht="12" customHeight="1" x14ac:dyDescent="0.2">
      <c r="A169" s="16"/>
      <c r="B169" s="17" t="s">
        <v>8</v>
      </c>
      <c r="C169" s="24"/>
      <c r="D169" s="25" t="s">
        <v>16</v>
      </c>
      <c r="E169" s="25" t="s">
        <v>16</v>
      </c>
      <c r="F169" s="25">
        <v>781</v>
      </c>
    </row>
    <row r="170" spans="1:6" s="19" customFormat="1" ht="12" customHeight="1" x14ac:dyDescent="0.2">
      <c r="A170" s="16"/>
      <c r="B170" s="21" t="s">
        <v>62</v>
      </c>
      <c r="C170" s="22"/>
      <c r="D170" s="25"/>
      <c r="E170" s="26"/>
      <c r="F170" s="25"/>
    </row>
    <row r="171" spans="1:6" s="19" customFormat="1" ht="12" customHeight="1" x14ac:dyDescent="0.2">
      <c r="A171" s="16"/>
      <c r="B171" s="17" t="s">
        <v>7</v>
      </c>
      <c r="C171" s="24"/>
      <c r="D171" s="25" t="s">
        <v>16</v>
      </c>
      <c r="E171" s="25" t="s">
        <v>16</v>
      </c>
      <c r="F171" s="25">
        <v>7346</v>
      </c>
    </row>
    <row r="172" spans="1:6" s="19" customFormat="1" ht="12" customHeight="1" x14ac:dyDescent="0.2">
      <c r="A172" s="16"/>
      <c r="B172" s="17" t="s">
        <v>8</v>
      </c>
      <c r="C172" s="24"/>
      <c r="D172" s="25" t="s">
        <v>16</v>
      </c>
      <c r="E172" s="25" t="s">
        <v>16</v>
      </c>
      <c r="F172" s="25">
        <v>4185</v>
      </c>
    </row>
    <row r="173" spans="1:6" s="19" customFormat="1" ht="12" customHeight="1" x14ac:dyDescent="0.2">
      <c r="A173" s="16"/>
      <c r="B173" s="21" t="s">
        <v>63</v>
      </c>
      <c r="C173" s="22"/>
      <c r="D173" s="25"/>
      <c r="E173" s="26"/>
      <c r="F173" s="25"/>
    </row>
    <row r="174" spans="1:6" s="19" customFormat="1" ht="12" customHeight="1" x14ac:dyDescent="0.2">
      <c r="A174" s="16"/>
      <c r="B174" s="17" t="s">
        <v>7</v>
      </c>
      <c r="C174" s="24"/>
      <c r="D174" s="25" t="s">
        <v>16</v>
      </c>
      <c r="E174" s="25" t="s">
        <v>16</v>
      </c>
      <c r="F174" s="25">
        <v>440</v>
      </c>
    </row>
    <row r="175" spans="1:6" s="19" customFormat="1" ht="12" customHeight="1" x14ac:dyDescent="0.2">
      <c r="A175" s="16"/>
      <c r="B175" s="17" t="s">
        <v>8</v>
      </c>
      <c r="C175" s="24"/>
      <c r="D175" s="25" t="s">
        <v>16</v>
      </c>
      <c r="E175" s="25" t="s">
        <v>16</v>
      </c>
      <c r="F175" s="25">
        <v>411</v>
      </c>
    </row>
    <row r="176" spans="1:6" s="19" customFormat="1" ht="12" customHeight="1" x14ac:dyDescent="0.2">
      <c r="A176" s="16"/>
      <c r="B176" s="21" t="s">
        <v>64</v>
      </c>
      <c r="C176" s="22"/>
      <c r="D176" s="25"/>
      <c r="E176" s="26"/>
      <c r="F176" s="25"/>
    </row>
    <row r="177" spans="1:6" s="19" customFormat="1" ht="12" customHeight="1" x14ac:dyDescent="0.2">
      <c r="A177" s="16"/>
      <c r="B177" s="17" t="s">
        <v>7</v>
      </c>
      <c r="C177" s="24"/>
      <c r="D177" s="25" t="s">
        <v>16</v>
      </c>
      <c r="E177" s="25" t="s">
        <v>16</v>
      </c>
      <c r="F177" s="25">
        <v>773</v>
      </c>
    </row>
    <row r="178" spans="1:6" s="19" customFormat="1" ht="12" customHeight="1" x14ac:dyDescent="0.2">
      <c r="A178" s="16"/>
      <c r="B178" s="17" t="s">
        <v>8</v>
      </c>
      <c r="C178" s="24"/>
      <c r="D178" s="25" t="s">
        <v>16</v>
      </c>
      <c r="E178" s="25" t="s">
        <v>16</v>
      </c>
      <c r="F178" s="25">
        <v>632</v>
      </c>
    </row>
    <row r="179" spans="1:6" s="19" customFormat="1" ht="12" customHeight="1" x14ac:dyDescent="0.2">
      <c r="A179" s="16"/>
      <c r="B179" s="21" t="s">
        <v>65</v>
      </c>
      <c r="C179" s="22"/>
      <c r="D179" s="25"/>
      <c r="E179" s="26"/>
      <c r="F179" s="25"/>
    </row>
    <row r="180" spans="1:6" s="19" customFormat="1" ht="12" customHeight="1" x14ac:dyDescent="0.2">
      <c r="A180" s="16"/>
      <c r="B180" s="17" t="s">
        <v>7</v>
      </c>
      <c r="C180" s="24"/>
      <c r="D180" s="25" t="s">
        <v>16</v>
      </c>
      <c r="E180" s="25" t="s">
        <v>16</v>
      </c>
      <c r="F180" s="25">
        <v>522</v>
      </c>
    </row>
    <row r="181" spans="1:6" s="19" customFormat="1" ht="12" customHeight="1" x14ac:dyDescent="0.2">
      <c r="A181" s="16"/>
      <c r="B181" s="17" t="s">
        <v>8</v>
      </c>
      <c r="C181" s="24"/>
      <c r="D181" s="25" t="s">
        <v>16</v>
      </c>
      <c r="E181" s="25" t="s">
        <v>16</v>
      </c>
      <c r="F181" s="25">
        <v>511</v>
      </c>
    </row>
    <row r="182" spans="1:6" s="19" customFormat="1" ht="12" customHeight="1" x14ac:dyDescent="0.2">
      <c r="A182" s="16"/>
      <c r="B182" s="21" t="s">
        <v>66</v>
      </c>
      <c r="C182" s="22"/>
      <c r="D182" s="25"/>
      <c r="E182" s="26"/>
      <c r="F182" s="25"/>
    </row>
    <row r="183" spans="1:6" s="19" customFormat="1" ht="12" customHeight="1" x14ac:dyDescent="0.2">
      <c r="A183" s="16"/>
      <c r="B183" s="17" t="s">
        <v>7</v>
      </c>
      <c r="C183" s="24"/>
      <c r="D183" s="25" t="s">
        <v>16</v>
      </c>
      <c r="E183" s="25" t="s">
        <v>16</v>
      </c>
      <c r="F183" s="25">
        <v>147</v>
      </c>
    </row>
    <row r="184" spans="1:6" s="19" customFormat="1" ht="12" customHeight="1" x14ac:dyDescent="0.2">
      <c r="A184" s="16"/>
      <c r="B184" s="17" t="s">
        <v>8</v>
      </c>
      <c r="C184" s="24"/>
      <c r="D184" s="25" t="s">
        <v>16</v>
      </c>
      <c r="E184" s="25" t="s">
        <v>16</v>
      </c>
      <c r="F184" s="25">
        <v>96</v>
      </c>
    </row>
    <row r="185" spans="1:6" s="19" customFormat="1" ht="12" customHeight="1" x14ac:dyDescent="0.2">
      <c r="A185" s="16"/>
      <c r="B185" s="21" t="s">
        <v>67</v>
      </c>
      <c r="C185" s="22"/>
      <c r="D185" s="25"/>
      <c r="E185" s="26"/>
      <c r="F185" s="25"/>
    </row>
    <row r="186" spans="1:6" s="19" customFormat="1" ht="12" customHeight="1" x14ac:dyDescent="0.2">
      <c r="A186" s="16"/>
      <c r="B186" s="17" t="s">
        <v>7</v>
      </c>
      <c r="C186" s="24"/>
      <c r="D186" s="25" t="s">
        <v>16</v>
      </c>
      <c r="E186" s="25" t="s">
        <v>16</v>
      </c>
      <c r="F186" s="25">
        <v>253</v>
      </c>
    </row>
    <row r="187" spans="1:6" s="19" customFormat="1" ht="12" customHeight="1" x14ac:dyDescent="0.2">
      <c r="A187" s="16"/>
      <c r="B187" s="17" t="s">
        <v>8</v>
      </c>
      <c r="C187" s="24"/>
      <c r="D187" s="25" t="s">
        <v>16</v>
      </c>
      <c r="E187" s="25" t="s">
        <v>16</v>
      </c>
      <c r="F187" s="25">
        <v>189</v>
      </c>
    </row>
    <row r="188" spans="1:6" ht="4.5" customHeight="1" thickBot="1" x14ac:dyDescent="0.25">
      <c r="A188" s="14"/>
      <c r="B188" s="39"/>
      <c r="C188" s="39"/>
      <c r="D188" s="40"/>
      <c r="E188" s="40"/>
      <c r="F188" s="40"/>
    </row>
    <row r="189" spans="1:6" s="19" customFormat="1" ht="12" customHeight="1" x14ac:dyDescent="0.2">
      <c r="A189" s="16"/>
      <c r="B189" s="31"/>
      <c r="C189" s="24"/>
      <c r="D189" s="27"/>
      <c r="E189" s="27"/>
      <c r="F189" s="32" t="s">
        <v>27</v>
      </c>
    </row>
    <row r="190" spans="1:6" s="19" customFormat="1" ht="12" customHeight="1" thickBot="1" x14ac:dyDescent="0.25">
      <c r="A190" s="16"/>
      <c r="B190" s="31"/>
      <c r="C190" s="24"/>
      <c r="D190" s="27"/>
      <c r="E190" s="27"/>
      <c r="F190" s="32" t="s">
        <v>48</v>
      </c>
    </row>
    <row r="191" spans="1:6" s="19" customFormat="1" ht="25.5" customHeight="1" thickBot="1" x14ac:dyDescent="0.25">
      <c r="A191" s="16"/>
      <c r="B191" s="10" t="s">
        <v>2</v>
      </c>
      <c r="C191" s="10"/>
      <c r="D191" s="11" t="s">
        <v>3</v>
      </c>
      <c r="E191" s="11" t="s">
        <v>4</v>
      </c>
      <c r="F191" s="11" t="s">
        <v>5</v>
      </c>
    </row>
    <row r="192" spans="1:6" s="19" customFormat="1" ht="4.5" customHeight="1" x14ac:dyDescent="0.2">
      <c r="A192" s="16"/>
      <c r="B192" s="17"/>
      <c r="C192" s="24"/>
      <c r="D192" s="25"/>
      <c r="E192" s="25"/>
      <c r="F192" s="25"/>
    </row>
    <row r="193" spans="1:6" s="19" customFormat="1" ht="12" customHeight="1" x14ac:dyDescent="0.2">
      <c r="A193" s="16"/>
      <c r="B193" s="21" t="s">
        <v>68</v>
      </c>
      <c r="C193" s="22"/>
      <c r="D193" s="25"/>
      <c r="E193" s="26"/>
      <c r="F193" s="25"/>
    </row>
    <row r="194" spans="1:6" s="19" customFormat="1" ht="12" customHeight="1" x14ac:dyDescent="0.2">
      <c r="A194" s="16"/>
      <c r="B194" s="17" t="s">
        <v>7</v>
      </c>
      <c r="C194" s="24"/>
      <c r="D194" s="25" t="s">
        <v>16</v>
      </c>
      <c r="E194" s="25" t="s">
        <v>16</v>
      </c>
      <c r="F194" s="25">
        <v>56</v>
      </c>
    </row>
    <row r="195" spans="1:6" s="19" customFormat="1" ht="12" customHeight="1" x14ac:dyDescent="0.2">
      <c r="A195" s="16"/>
      <c r="B195" s="17" t="s">
        <v>8</v>
      </c>
      <c r="C195" s="24"/>
      <c r="D195" s="25" t="s">
        <v>16</v>
      </c>
      <c r="E195" s="25" t="s">
        <v>16</v>
      </c>
      <c r="F195" s="25">
        <v>114</v>
      </c>
    </row>
    <row r="196" spans="1:6" s="19" customFormat="1" ht="12" customHeight="1" x14ac:dyDescent="0.2">
      <c r="A196" s="16"/>
      <c r="B196" s="21" t="s">
        <v>69</v>
      </c>
      <c r="C196" s="22"/>
      <c r="D196" s="25"/>
      <c r="E196" s="26"/>
      <c r="F196" s="25"/>
    </row>
    <row r="197" spans="1:6" s="19" customFormat="1" ht="12" customHeight="1" x14ac:dyDescent="0.2">
      <c r="A197" s="16"/>
      <c r="B197" s="17" t="s">
        <v>7</v>
      </c>
      <c r="C197" s="24"/>
      <c r="D197" s="25" t="s">
        <v>16</v>
      </c>
      <c r="E197" s="25" t="s">
        <v>16</v>
      </c>
      <c r="F197" s="25">
        <v>84</v>
      </c>
    </row>
    <row r="198" spans="1:6" s="19" customFormat="1" ht="12" customHeight="1" x14ac:dyDescent="0.2">
      <c r="A198" s="16"/>
      <c r="B198" s="17" t="s">
        <v>8</v>
      </c>
      <c r="C198" s="24"/>
      <c r="D198" s="25" t="s">
        <v>16</v>
      </c>
      <c r="E198" s="25" t="s">
        <v>16</v>
      </c>
      <c r="F198" s="25">
        <v>123</v>
      </c>
    </row>
    <row r="199" spans="1:6" s="19" customFormat="1" ht="12" customHeight="1" x14ac:dyDescent="0.2">
      <c r="A199" s="16"/>
      <c r="B199" s="21" t="s">
        <v>70</v>
      </c>
      <c r="C199" s="22"/>
      <c r="D199" s="25"/>
      <c r="E199" s="26"/>
      <c r="F199" s="25"/>
    </row>
    <row r="200" spans="1:6" s="19" customFormat="1" ht="12" customHeight="1" x14ac:dyDescent="0.2">
      <c r="A200" s="16"/>
      <c r="B200" s="17" t="s">
        <v>7</v>
      </c>
      <c r="C200" s="24"/>
      <c r="D200" s="25" t="s">
        <v>16</v>
      </c>
      <c r="E200" s="25" t="s">
        <v>16</v>
      </c>
      <c r="F200" s="25">
        <v>144</v>
      </c>
    </row>
    <row r="201" spans="1:6" s="19" customFormat="1" ht="12" customHeight="1" x14ac:dyDescent="0.2">
      <c r="A201" s="16"/>
      <c r="B201" s="17" t="s">
        <v>8</v>
      </c>
      <c r="C201" s="24"/>
      <c r="D201" s="25" t="s">
        <v>16</v>
      </c>
      <c r="E201" s="25" t="s">
        <v>16</v>
      </c>
      <c r="F201" s="25">
        <v>106</v>
      </c>
    </row>
    <row r="202" spans="1:6" s="19" customFormat="1" ht="12" customHeight="1" x14ac:dyDescent="0.2">
      <c r="A202" s="16"/>
      <c r="B202" s="21" t="s">
        <v>71</v>
      </c>
      <c r="C202" s="22"/>
      <c r="D202" s="25"/>
      <c r="E202" s="26"/>
      <c r="F202" s="25"/>
    </row>
    <row r="203" spans="1:6" s="19" customFormat="1" ht="12" customHeight="1" x14ac:dyDescent="0.2">
      <c r="A203" s="16"/>
      <c r="B203" s="17" t="s">
        <v>7</v>
      </c>
      <c r="C203" s="24"/>
      <c r="D203" s="25" t="s">
        <v>16</v>
      </c>
      <c r="E203" s="25" t="s">
        <v>16</v>
      </c>
      <c r="F203" s="25">
        <v>61</v>
      </c>
    </row>
    <row r="204" spans="1:6" s="19" customFormat="1" ht="12" customHeight="1" x14ac:dyDescent="0.2">
      <c r="A204" s="16"/>
      <c r="B204" s="17" t="s">
        <v>8</v>
      </c>
      <c r="C204" s="24"/>
      <c r="D204" s="25" t="s">
        <v>16</v>
      </c>
      <c r="E204" s="25" t="s">
        <v>16</v>
      </c>
      <c r="F204" s="25">
        <v>99</v>
      </c>
    </row>
    <row r="205" spans="1:6" s="19" customFormat="1" ht="12" customHeight="1" x14ac:dyDescent="0.2">
      <c r="A205" s="16"/>
      <c r="B205" s="21" t="s">
        <v>72</v>
      </c>
      <c r="C205" s="22"/>
      <c r="D205" s="25"/>
      <c r="E205" s="26"/>
      <c r="F205" s="25"/>
    </row>
    <row r="206" spans="1:6" s="19" customFormat="1" ht="12" customHeight="1" x14ac:dyDescent="0.2">
      <c r="A206" s="16"/>
      <c r="B206" s="17" t="s">
        <v>7</v>
      </c>
      <c r="C206" s="24"/>
      <c r="D206" s="25" t="s">
        <v>16</v>
      </c>
      <c r="E206" s="25" t="s">
        <v>16</v>
      </c>
      <c r="F206" s="25">
        <v>489</v>
      </c>
    </row>
    <row r="207" spans="1:6" s="19" customFormat="1" ht="12" customHeight="1" x14ac:dyDescent="0.2">
      <c r="A207" s="16"/>
      <c r="B207" s="17" t="s">
        <v>8</v>
      </c>
      <c r="C207" s="24"/>
      <c r="D207" s="25" t="s">
        <v>16</v>
      </c>
      <c r="E207" s="25" t="s">
        <v>16</v>
      </c>
      <c r="F207" s="25">
        <v>481</v>
      </c>
    </row>
    <row r="208" spans="1:6" s="19" customFormat="1" ht="12" customHeight="1" x14ac:dyDescent="0.2">
      <c r="A208" s="16"/>
      <c r="B208" s="21" t="s">
        <v>73</v>
      </c>
      <c r="C208" s="22"/>
      <c r="D208" s="25"/>
      <c r="E208" s="26"/>
      <c r="F208" s="25"/>
    </row>
    <row r="209" spans="1:9" s="19" customFormat="1" ht="12" customHeight="1" x14ac:dyDescent="0.2">
      <c r="A209" s="16"/>
      <c r="B209" s="17" t="s">
        <v>7</v>
      </c>
      <c r="C209" s="24"/>
      <c r="D209" s="25" t="s">
        <v>16</v>
      </c>
      <c r="E209" s="25" t="s">
        <v>16</v>
      </c>
      <c r="F209" s="25">
        <v>35</v>
      </c>
    </row>
    <row r="210" spans="1:9" s="19" customFormat="1" ht="12" customHeight="1" x14ac:dyDescent="0.2">
      <c r="A210" s="16"/>
      <c r="B210" s="17" t="s">
        <v>8</v>
      </c>
      <c r="C210" s="24"/>
      <c r="D210" s="25" t="s">
        <v>16</v>
      </c>
      <c r="E210" s="25" t="s">
        <v>16</v>
      </c>
      <c r="F210" s="25">
        <v>3</v>
      </c>
    </row>
    <row r="211" spans="1:9" s="19" customFormat="1" ht="12" customHeight="1" x14ac:dyDescent="0.2">
      <c r="A211" s="16"/>
      <c r="B211" s="21" t="s">
        <v>74</v>
      </c>
      <c r="C211" s="22"/>
      <c r="D211" s="25"/>
      <c r="E211" s="26"/>
      <c r="F211" s="25"/>
    </row>
    <row r="212" spans="1:9" s="19" customFormat="1" ht="12" customHeight="1" x14ac:dyDescent="0.2">
      <c r="A212" s="16"/>
      <c r="B212" s="17" t="s">
        <v>7</v>
      </c>
      <c r="C212" s="24"/>
      <c r="D212" s="25" t="s">
        <v>16</v>
      </c>
      <c r="E212" s="25" t="s">
        <v>16</v>
      </c>
      <c r="F212" s="25">
        <v>245</v>
      </c>
    </row>
    <row r="213" spans="1:9" s="19" customFormat="1" ht="12" customHeight="1" x14ac:dyDescent="0.2">
      <c r="A213" s="16"/>
      <c r="B213" s="17" t="s">
        <v>8</v>
      </c>
      <c r="C213" s="24"/>
      <c r="D213" s="25" t="s">
        <v>16</v>
      </c>
      <c r="E213" s="25" t="s">
        <v>16</v>
      </c>
      <c r="F213" s="25">
        <v>230</v>
      </c>
    </row>
    <row r="214" spans="1:9" s="19" customFormat="1" ht="12" customHeight="1" x14ac:dyDescent="0.2">
      <c r="A214" s="16"/>
      <c r="B214" s="21" t="s">
        <v>75</v>
      </c>
      <c r="C214" s="22"/>
      <c r="D214" s="25"/>
      <c r="E214" s="26"/>
      <c r="F214" s="25"/>
    </row>
    <row r="215" spans="1:9" s="19" customFormat="1" ht="12" customHeight="1" x14ac:dyDescent="0.2">
      <c r="A215" s="16"/>
      <c r="B215" s="17" t="s">
        <v>7</v>
      </c>
      <c r="C215" s="24"/>
      <c r="D215" s="25" t="s">
        <v>16</v>
      </c>
      <c r="E215" s="25" t="s">
        <v>16</v>
      </c>
      <c r="F215" s="25">
        <v>26</v>
      </c>
    </row>
    <row r="216" spans="1:9" s="19" customFormat="1" ht="12" customHeight="1" x14ac:dyDescent="0.2">
      <c r="A216" s="16"/>
      <c r="B216" s="17" t="s">
        <v>8</v>
      </c>
      <c r="C216" s="24"/>
      <c r="D216" s="25" t="s">
        <v>16</v>
      </c>
      <c r="E216" s="25" t="s">
        <v>16</v>
      </c>
      <c r="F216" s="25">
        <v>38</v>
      </c>
    </row>
    <row r="217" spans="1:9" s="19" customFormat="1" ht="4.5" customHeight="1" thickBot="1" x14ac:dyDescent="0.25">
      <c r="A217" s="16"/>
      <c r="B217" s="17"/>
      <c r="C217" s="24"/>
      <c r="D217" s="25"/>
      <c r="E217" s="25"/>
      <c r="F217" s="25"/>
    </row>
    <row r="218" spans="1:9" ht="24" customHeight="1" x14ac:dyDescent="0.2">
      <c r="A218" s="14"/>
      <c r="B218" s="41" t="s">
        <v>76</v>
      </c>
      <c r="C218" s="42"/>
      <c r="D218" s="42"/>
      <c r="E218" s="42"/>
      <c r="F218" s="42"/>
    </row>
    <row r="219" spans="1:9" ht="11.1" customHeight="1" x14ac:dyDescent="0.2">
      <c r="A219" s="9"/>
      <c r="B219" s="43" t="s">
        <v>77</v>
      </c>
      <c r="C219" s="44"/>
      <c r="D219" s="45"/>
      <c r="E219" s="45"/>
      <c r="F219" s="45"/>
    </row>
    <row r="220" spans="1:9" ht="11.1" customHeight="1" x14ac:dyDescent="0.2">
      <c r="A220" s="9"/>
      <c r="B220" s="46" t="s">
        <v>78</v>
      </c>
      <c r="C220" s="46"/>
      <c r="D220" s="46"/>
      <c r="E220" s="46"/>
      <c r="F220" s="46"/>
    </row>
    <row r="221" spans="1:9" ht="12.75" x14ac:dyDescent="0.2">
      <c r="A221" s="47"/>
      <c r="B221" s="48"/>
      <c r="C221" s="48"/>
      <c r="D221" s="49"/>
      <c r="E221" s="49"/>
      <c r="F221" s="49"/>
    </row>
    <row r="222" spans="1:9" ht="12.75" x14ac:dyDescent="0.2">
      <c r="A222" s="48"/>
      <c r="B222" s="48"/>
      <c r="C222" s="48"/>
      <c r="D222" s="49"/>
      <c r="E222" s="49"/>
      <c r="F222" s="49"/>
    </row>
    <row r="223" spans="1:9" ht="12.75" x14ac:dyDescent="0.2">
      <c r="A223" s="48"/>
      <c r="B223" s="48"/>
      <c r="C223" s="48"/>
      <c r="D223" s="49"/>
      <c r="E223" s="49"/>
      <c r="F223" s="25"/>
      <c r="G223" s="25"/>
      <c r="H223" s="25"/>
      <c r="I223" s="25"/>
    </row>
    <row r="224" spans="1:9" x14ac:dyDescent="0.2">
      <c r="D224" s="50"/>
      <c r="E224" s="50"/>
      <c r="F224" s="25"/>
      <c r="G224" s="25"/>
      <c r="H224" s="25"/>
      <c r="I224" s="25"/>
    </row>
    <row r="225" spans="4:6" x14ac:dyDescent="0.2">
      <c r="D225" s="50"/>
      <c r="E225" s="50"/>
      <c r="F225" s="50"/>
    </row>
    <row r="226" spans="4:6" x14ac:dyDescent="0.2">
      <c r="D226" s="50"/>
      <c r="E226" s="50"/>
      <c r="F226" s="50"/>
    </row>
    <row r="227" spans="4:6" x14ac:dyDescent="0.2">
      <c r="D227" s="50"/>
      <c r="E227" s="50"/>
      <c r="F227" s="50"/>
    </row>
    <row r="228" spans="4:6" x14ac:dyDescent="0.2">
      <c r="D228" s="50"/>
      <c r="E228" s="50"/>
      <c r="F228" s="50"/>
    </row>
    <row r="229" spans="4:6" x14ac:dyDescent="0.2">
      <c r="D229" s="50"/>
      <c r="E229" s="50"/>
      <c r="F229" s="50"/>
    </row>
    <row r="230" spans="4:6" x14ac:dyDescent="0.2">
      <c r="D230" s="50"/>
      <c r="E230" s="50"/>
      <c r="F230" s="50"/>
    </row>
    <row r="231" spans="4:6" x14ac:dyDescent="0.2">
      <c r="D231" s="50"/>
      <c r="E231" s="50"/>
      <c r="F231" s="50"/>
    </row>
    <row r="232" spans="4:6" x14ac:dyDescent="0.2">
      <c r="D232" s="50"/>
      <c r="E232" s="50"/>
      <c r="F232" s="50"/>
    </row>
    <row r="233" spans="4:6" x14ac:dyDescent="0.2">
      <c r="D233" s="50"/>
      <c r="E233" s="50"/>
      <c r="F233" s="50"/>
    </row>
    <row r="234" spans="4:6" x14ac:dyDescent="0.2">
      <c r="D234" s="50"/>
      <c r="E234" s="50"/>
      <c r="F234" s="50"/>
    </row>
    <row r="235" spans="4:6" x14ac:dyDescent="0.2">
      <c r="D235" s="50"/>
      <c r="E235" s="50"/>
      <c r="F235" s="50"/>
    </row>
    <row r="236" spans="4:6" x14ac:dyDescent="0.2">
      <c r="D236" s="50"/>
      <c r="E236" s="50"/>
      <c r="F236" s="50"/>
    </row>
    <row r="237" spans="4:6" x14ac:dyDescent="0.2">
      <c r="D237" s="50"/>
      <c r="E237" s="50"/>
      <c r="F237" s="50"/>
    </row>
    <row r="238" spans="4:6" x14ac:dyDescent="0.2">
      <c r="D238" s="50"/>
      <c r="E238" s="50"/>
      <c r="F238" s="50"/>
    </row>
    <row r="239" spans="4:6" x14ac:dyDescent="0.2">
      <c r="D239" s="50"/>
      <c r="E239" s="50"/>
      <c r="F239" s="50"/>
    </row>
    <row r="240" spans="4:6" x14ac:dyDescent="0.2">
      <c r="D240" s="50"/>
      <c r="E240" s="50"/>
      <c r="F240" s="50"/>
    </row>
    <row r="241" spans="4:6" x14ac:dyDescent="0.2">
      <c r="D241" s="50"/>
      <c r="E241" s="50"/>
      <c r="F241" s="50"/>
    </row>
    <row r="242" spans="4:6" x14ac:dyDescent="0.2">
      <c r="D242" s="50"/>
      <c r="E242" s="50"/>
      <c r="F242" s="50"/>
    </row>
    <row r="243" spans="4:6" x14ac:dyDescent="0.2">
      <c r="D243" s="50"/>
      <c r="E243" s="50"/>
      <c r="F243" s="50"/>
    </row>
    <row r="244" spans="4:6" x14ac:dyDescent="0.2">
      <c r="D244" s="50"/>
      <c r="E244" s="50"/>
      <c r="F244" s="50"/>
    </row>
    <row r="245" spans="4:6" x14ac:dyDescent="0.2">
      <c r="D245" s="50"/>
      <c r="E245" s="50"/>
      <c r="F245" s="50"/>
    </row>
    <row r="246" spans="4:6" x14ac:dyDescent="0.2">
      <c r="D246" s="50"/>
      <c r="E246" s="50"/>
      <c r="F246" s="50"/>
    </row>
    <row r="247" spans="4:6" x14ac:dyDescent="0.2">
      <c r="D247" s="50"/>
      <c r="E247" s="50"/>
      <c r="F247" s="50"/>
    </row>
    <row r="248" spans="4:6" x14ac:dyDescent="0.2">
      <c r="D248" s="50"/>
      <c r="E248" s="50"/>
      <c r="F248" s="50"/>
    </row>
    <row r="249" spans="4:6" x14ac:dyDescent="0.2">
      <c r="D249" s="50"/>
      <c r="E249" s="50"/>
      <c r="F249" s="50"/>
    </row>
    <row r="250" spans="4:6" x14ac:dyDescent="0.2">
      <c r="D250" s="50"/>
      <c r="E250" s="50"/>
      <c r="F250" s="50"/>
    </row>
    <row r="251" spans="4:6" x14ac:dyDescent="0.2">
      <c r="D251" s="50"/>
      <c r="E251" s="50"/>
      <c r="F251" s="50"/>
    </row>
    <row r="252" spans="4:6" x14ac:dyDescent="0.2">
      <c r="D252" s="50"/>
      <c r="E252" s="50"/>
      <c r="F252" s="50"/>
    </row>
    <row r="253" spans="4:6" x14ac:dyDescent="0.2">
      <c r="D253" s="50"/>
      <c r="E253" s="50"/>
      <c r="F253" s="50"/>
    </row>
    <row r="254" spans="4:6" x14ac:dyDescent="0.2">
      <c r="D254" s="50"/>
      <c r="E254" s="50"/>
      <c r="F254" s="50"/>
    </row>
    <row r="255" spans="4:6" x14ac:dyDescent="0.2">
      <c r="D255" s="50"/>
      <c r="E255" s="50"/>
      <c r="F255" s="50"/>
    </row>
    <row r="256" spans="4:6" x14ac:dyDescent="0.2">
      <c r="D256" s="50"/>
      <c r="E256" s="50"/>
      <c r="F256" s="50"/>
    </row>
    <row r="257" spans="4:6" x14ac:dyDescent="0.2">
      <c r="D257" s="50"/>
      <c r="E257" s="50"/>
      <c r="F257" s="50"/>
    </row>
    <row r="258" spans="4:6" x14ac:dyDescent="0.2">
      <c r="D258" s="50"/>
      <c r="E258" s="50"/>
      <c r="F258" s="50"/>
    </row>
    <row r="259" spans="4:6" x14ac:dyDescent="0.2">
      <c r="D259" s="50"/>
      <c r="E259" s="50"/>
      <c r="F259" s="50"/>
    </row>
    <row r="260" spans="4:6" x14ac:dyDescent="0.2">
      <c r="D260" s="50"/>
      <c r="E260" s="50"/>
      <c r="F260" s="50"/>
    </row>
    <row r="261" spans="4:6" x14ac:dyDescent="0.2">
      <c r="D261" s="50"/>
      <c r="E261" s="50"/>
      <c r="F261" s="50"/>
    </row>
    <row r="262" spans="4:6" x14ac:dyDescent="0.2">
      <c r="D262" s="50"/>
      <c r="E262" s="50"/>
      <c r="F262" s="50"/>
    </row>
  </sheetData>
  <mergeCells count="8">
    <mergeCell ref="B218:F218"/>
    <mergeCell ref="B220:F220"/>
    <mergeCell ref="B1:F1"/>
    <mergeCell ref="B2:F2"/>
    <mergeCell ref="B4:C4"/>
    <mergeCell ref="B63:C63"/>
    <mergeCell ref="B129:C129"/>
    <mergeCell ref="B191:C191"/>
  </mergeCells>
  <printOptions horizontalCentered="1"/>
  <pageMargins left="0.51181102362204722" right="0.31496062992125984" top="0.47244094488188981" bottom="0.51181102362204722" header="0" footer="0"/>
  <pageSetup paperSize="9" orientation="portrait" r:id="rId1"/>
  <headerFooter alignWithMargins="0"/>
  <rowBreaks count="1" manualBreakCount="1"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Post. U.Priv 5.35</vt:lpstr>
      <vt:lpstr>'Post. U.Priv 5.35'!Área_de_impresión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2024-09-24T19:20:24Z</dcterms:created>
  <dcterms:modified xsi:type="dcterms:W3CDTF">2024-09-24T19:20:36Z</dcterms:modified>
</cp:coreProperties>
</file>