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3\Educacion parte Susana\Nuevo\Matricula escolar\"/>
    </mc:Choice>
  </mc:AlternateContent>
  <xr:revisionPtr revIDLastSave="0" documentId="8_{CADD14C9-38BD-4EDD-BA52-CB1AC608B677}" xr6:coauthVersionLast="47" xr6:coauthVersionMax="47" xr10:uidLastSave="{00000000-0000-0000-0000-000000000000}"/>
  <bookViews>
    <workbookView xWindow="720" yWindow="420" windowWidth="13830" windowHeight="15480" xr2:uid="{7E08F8A9-13DA-478F-8D7A-15DAFA15EAE2}"/>
  </bookViews>
  <sheets>
    <sheet name="5.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localSheetId="0" hidden="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localSheetId="0" hidden="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localSheetId="0" hidden="1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localSheetId="0" hidden="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localSheetId="0" hidden="1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localSheetId="0" hidden="1">#REF!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localSheetId="0" hidden="1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localSheetId="0" hidden="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localSheetId="0" hidden="1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localSheetId="0" hidden="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localSheetId="0" hidden="1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G7" localSheetId="0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localSheetId="0" hidden="1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[13]plomo!$J$7:$J$17</definedName>
    <definedName name="_key3" localSheetId="0" hidden="1">#REF!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localSheetId="0" hidden="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localSheetId="0" hidden="1">#REF!</definedName>
    <definedName name="_Sort" hidden="1">#REF!</definedName>
    <definedName name="_sort01" localSheetId="0" hidden="1">#REF!</definedName>
    <definedName name="_sort01" hidden="1">#REF!</definedName>
    <definedName name="_sort1" localSheetId="0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localSheetId="0" hidden="1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'5.6'!$A$1:$U$31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localSheetId="0" hidden="1">[9]balance!#REF!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localSheetId="0" hidden="1">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localSheetId="0" hidden="1">#REF!</definedName>
    <definedName name="gdgdg" hidden="1">#REF!</definedName>
    <definedName name="gfsg">[37]PAG_33!#REF!</definedName>
    <definedName name="graf" localSheetId="0" hidden="1">#REF!</definedName>
    <definedName name="graf" hidden="1">#REF!</definedName>
    <definedName name="Graf_Options">[5]Curva!#REF!</definedName>
    <definedName name="Grafico22n" localSheetId="0" hidden="1">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localSheetId="0" hidden="1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localSheetId="0" hidden="1">[9]balance!#REF!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localSheetId="0" hidden="1">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6" i="1" l="1"/>
  <c r="T16" i="1"/>
  <c r="L16" i="1"/>
  <c r="U11" i="1"/>
  <c r="T11" i="1"/>
  <c r="L11" i="1"/>
  <c r="E11" i="1"/>
  <c r="L7" i="1"/>
</calcChain>
</file>

<file path=xl/sharedStrings.xml><?xml version="1.0" encoding="utf-8"?>
<sst xmlns="http://schemas.openxmlformats.org/spreadsheetml/2006/main" count="23" uniqueCount="23">
  <si>
    <t>5.6  MATRÍCULA ESCOLAR DEL SISTEMA EDUCATIVO, SEGÚN SECTOR, NIVEL Y MODALIDAD, 2014 - 2023</t>
  </si>
  <si>
    <t xml:space="preserve">         (Miles de personas)</t>
  </si>
  <si>
    <t>Sector / nivel y modalidad</t>
  </si>
  <si>
    <t>Total</t>
  </si>
  <si>
    <t xml:space="preserve">       Publico</t>
  </si>
  <si>
    <t xml:space="preserve">       Privado</t>
  </si>
  <si>
    <t xml:space="preserve"> A. Educación básica regular</t>
  </si>
  <si>
    <t xml:space="preserve">      Educación inicial  1/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</si>
  <si>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</si>
  <si>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Educación primaria 2/</t>
  </si>
  <si>
    <t xml:space="preserve">      Educación secundaria 2/</t>
  </si>
  <si>
    <t>B. Educación no universitaria</t>
  </si>
  <si>
    <t xml:space="preserve">       Formación magisterial</t>
  </si>
  <si>
    <t xml:space="preserve">       Educación tecnológica</t>
  </si>
  <si>
    <t xml:space="preserve">       Educación artística</t>
  </si>
  <si>
    <t>C. Educación especial 3/</t>
  </si>
  <si>
    <t xml:space="preserve">D. Educación técnico productiva </t>
  </si>
  <si>
    <t>E. Básica alternativa  4/</t>
  </si>
  <si>
    <t>1/ Incluye matrícula en programas de articulación.</t>
  </si>
  <si>
    <t>2/ En la educación  primaria  y secundaria se incluye a la educación escolarizada y no escolarizada del 2004 al 2010. Del 2011 y 2012 la matrícula es solo escolarizada de acuerdo a su nueva estructura de la actual Ley de Educación.</t>
  </si>
  <si>
    <t>3/ Incluye matrícula escolarizada y no escolarizada desde el año 2003 al 2010.</t>
  </si>
  <si>
    <t>4/ Desde el 2006 en  la educación básica alternativa no contempla la forma escolarizada y no escolarizada, en esta modalidad se viene realizando la conversión de los centros educativos de la educación de adultos.</t>
  </si>
  <si>
    <t>Fuente: Ministerio de Educación -MINEDU - Censo Escolar - Unidad de Estadística Educativa.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</si>
</sst>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\ ##0.0"/>
    <numFmt numFmtId="166" formatCode="0.0"/>
  </numFmts>
  <fonts count="8" x14ac:knownFonts="1">
    <font>
      <sz val="10"/>
      <name val="Arial"/>
    </font>
    <font>
      <b/>
      <sz val="9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7"/>
      <name val="Arial Narrow"/>
      <family val="2"/>
    </font>
    <font>
      <b/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/>
    <xf numFmtId="0" fontId="3" fillId="0" borderId="0" xfId="0" applyFont="1"/>
    <xf numFmtId="164" fontId="0" fillId="0" borderId="0" xfId="0" applyNumberFormat="1"/>
    <xf numFmtId="0" fontId="4" fillId="0" borderId="1" xfId="0" applyFont="1" applyBorder="1"/>
    <xf numFmtId="0" fontId="2" fillId="0" borderId="2" xfId="0" applyFont="1" applyBorder="1"/>
    <xf numFmtId="0" fontId="4" fillId="0" borderId="2" xfId="0" applyFont="1" applyBorder="1"/>
    <xf numFmtId="0" fontId="4" fillId="0" borderId="0" xfId="0" applyFont="1"/>
    <xf numFmtId="0" fontId="2" fillId="0" borderId="3" xfId="0" applyFont="1" applyBorder="1"/>
    <xf numFmtId="0" fontId="4" fillId="0" borderId="3" xfId="0" applyFont="1" applyBorder="1"/>
    <xf numFmtId="165" fontId="4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0" xfId="0" applyFont="1"/>
    <xf numFmtId="165" fontId="4" fillId="0" borderId="0" xfId="0" applyNumberFormat="1" applyFont="1" applyAlignment="1">
      <alignment horizontal="right" vertical="center"/>
    </xf>
    <xf numFmtId="166" fontId="4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 applyAlignment="1">
      <alignment horizontal="right" vertical="center"/>
    </xf>
    <xf numFmtId="166" fontId="2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0" fontId="2" fillId="0" borderId="4" xfId="0" applyFont="1" applyBorder="1"/>
    <xf numFmtId="0" fontId="2" fillId="0" borderId="5" xfId="0" applyFont="1" applyBorder="1"/>
    <xf numFmtId="0" fontId="4" fillId="0" borderId="5" xfId="0" applyFont="1" applyBorder="1"/>
    <xf numFmtId="0" fontId="0" fillId="0" borderId="5" xfId="0" applyBorder="1"/>
    <xf numFmtId="0" fontId="6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7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endio%202024/CAP%20V%20%20EDUCACI&#211;N%20CULT%20Y%20ESP-REVISADOS%2023.09.24%20.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"/>
      <sheetName val="5,7"/>
      <sheetName val="5,8-U"/>
      <sheetName val="5.9"/>
      <sheetName val="5,10"/>
      <sheetName val="5,11"/>
      <sheetName val="5.12"/>
      <sheetName val="5.13 "/>
      <sheetName val=" 5.14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28"/>
      <sheetName val="5.29"/>
      <sheetName val="5.30"/>
      <sheetName val="5.31"/>
      <sheetName val="5.32_TBM-Prim-D"/>
      <sheetName val="Cua 5.32.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....."/>
      <sheetName val="5.62"/>
      <sheetName val="5.63 "/>
      <sheetName val="5.64"/>
      <sheetName val="5.65"/>
      <sheetName val="5.66"/>
      <sheetName val="5.67"/>
      <sheetName val="5.68"/>
      <sheetName val="5.69"/>
      <sheetName val="5.70 "/>
      <sheetName val="5.71"/>
      <sheetName val="5.72"/>
      <sheetName val="5.73  "/>
      <sheetName val="5.74 "/>
      <sheetName val="5.75 "/>
      <sheetName val="5.76 "/>
      <sheetName val="5.77"/>
      <sheetName val="5.78"/>
      <sheetName val="5.79"/>
      <sheetName val="5.80"/>
      <sheetName val="5.81-..."/>
      <sheetName val="5.82 - 5.83"/>
      <sheetName val="5.84....  "/>
      <sheetName val="c.5.62-2"/>
      <sheetName val="5.85A -5.85B "/>
      <sheetName val="5.86 Concytec"/>
      <sheetName val="5.87_5.88 "/>
      <sheetName val="5.89..."/>
      <sheetName val=" L 5.90-A Tab.1"/>
      <sheetName val=" L 5.88-A Tab"/>
      <sheetName val="5.88-B Tab"/>
      <sheetName val="5.88-C Tab"/>
      <sheetName val="5.90-B  "/>
      <sheetName val="5.90-C  "/>
      <sheetName val="5.91.."/>
      <sheetName val="5.92..."/>
      <sheetName val="5.93.."/>
      <sheetName val="5.94.. "/>
      <sheetName val="5.95.."/>
      <sheetName val="5.96.."/>
      <sheetName val="5.97.."/>
      <sheetName val="5.98..."/>
      <sheetName val="5.99.."/>
      <sheetName val="5.100..."/>
      <sheetName val="5.101..."/>
      <sheetName val="5.102.."/>
      <sheetName val="5.103..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1AF4D-5DDF-486E-B57E-D0C6A59C1995}">
  <dimension ref="A1:W43"/>
  <sheetViews>
    <sheetView showGridLines="0" tabSelected="1" view="pageBreakPreview" zoomScale="130" zoomScaleNormal="130" zoomScaleSheetLayoutView="130" workbookViewId="0">
      <selection activeCell="A28" sqref="A28:U28"/>
    </sheetView>
  </sheetViews>
  <sheetFormatPr baseColWidth="10" defaultRowHeight="12.75" x14ac:dyDescent="0.2"/>
  <cols>
    <col min="1" max="1" width="20.28515625" customWidth="1"/>
    <col min="2" max="2" width="0.140625" customWidth="1"/>
    <col min="3" max="6" width="5.7109375" hidden="1" customWidth="1"/>
    <col min="7" max="7" width="2.28515625" hidden="1" customWidth="1"/>
    <col min="8" max="8" width="3.42578125" hidden="1" customWidth="1"/>
    <col min="9" max="10" width="5.7109375" hidden="1" customWidth="1"/>
    <col min="11" max="11" width="2.140625" hidden="1" customWidth="1"/>
    <col min="12" max="14" width="5.7109375" customWidth="1"/>
    <col min="15" max="15" width="5.42578125" customWidth="1"/>
    <col min="16" max="18" width="5.7109375" customWidth="1"/>
    <col min="19" max="20" width="5.85546875" customWidth="1"/>
    <col min="21" max="21" width="5.5703125" customWidth="1"/>
    <col min="22" max="22" width="7" customWidth="1"/>
  </cols>
  <sheetData>
    <row r="1" spans="1:23" ht="10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</row>
    <row r="2" spans="1:23" ht="12" customHeight="1" x14ac:dyDescent="0.25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2"/>
      <c r="S2" s="2"/>
      <c r="T2" s="2"/>
    </row>
    <row r="3" spans="1:23" ht="15" customHeight="1" x14ac:dyDescent="0.25">
      <c r="A3" s="4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2"/>
      <c r="S3" s="2"/>
      <c r="T3" s="2"/>
      <c r="U3" s="5"/>
      <c r="V3" s="5"/>
    </row>
    <row r="4" spans="1:23" ht="6.7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3" ht="20.25" customHeight="1" x14ac:dyDescent="0.25">
      <c r="A5" s="6" t="s">
        <v>2</v>
      </c>
      <c r="B5" s="7">
        <v>2004</v>
      </c>
      <c r="C5" s="7">
        <v>2005</v>
      </c>
      <c r="D5" s="7">
        <v>2006</v>
      </c>
      <c r="E5" s="7">
        <v>2007</v>
      </c>
      <c r="F5" s="7">
        <v>2008</v>
      </c>
      <c r="G5" s="7">
        <v>2009</v>
      </c>
      <c r="H5" s="7">
        <v>2010</v>
      </c>
      <c r="I5" s="8">
        <v>2011</v>
      </c>
      <c r="J5" s="8">
        <v>2012</v>
      </c>
      <c r="K5" s="8">
        <v>2013</v>
      </c>
      <c r="L5" s="8">
        <v>2014</v>
      </c>
      <c r="M5" s="8">
        <v>2015</v>
      </c>
      <c r="N5" s="8">
        <v>2016</v>
      </c>
      <c r="O5" s="8">
        <v>2017</v>
      </c>
      <c r="P5" s="8">
        <v>2018</v>
      </c>
      <c r="Q5" s="8">
        <v>2019</v>
      </c>
      <c r="R5" s="8">
        <v>2020</v>
      </c>
      <c r="S5" s="8">
        <v>2021</v>
      </c>
      <c r="T5" s="8">
        <v>2022</v>
      </c>
      <c r="U5" s="8">
        <v>2023</v>
      </c>
      <c r="V5" s="9"/>
    </row>
    <row r="6" spans="1:23" ht="12.95" customHeight="1" x14ac:dyDescent="0.25">
      <c r="A6" s="10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23" ht="12.95" customHeight="1" x14ac:dyDescent="0.25">
      <c r="A7" s="11" t="s">
        <v>3</v>
      </c>
      <c r="B7" s="2">
        <v>8598.6049999999996</v>
      </c>
      <c r="C7" s="2">
        <v>8595.3790000000008</v>
      </c>
      <c r="D7" s="2">
        <v>8608.268</v>
      </c>
      <c r="E7" s="2">
        <v>8704.8459999999995</v>
      </c>
      <c r="F7" s="2">
        <v>8574.4529999999995</v>
      </c>
      <c r="G7" s="2">
        <v>8598.719000000001</v>
      </c>
      <c r="H7" s="2">
        <v>8560.9489999999987</v>
      </c>
      <c r="I7" s="12">
        <v>8380.8379999999997</v>
      </c>
      <c r="J7" s="12">
        <v>8029.6019999999999</v>
      </c>
      <c r="K7" s="12">
        <v>8471.3380000000016</v>
      </c>
      <c r="L7" s="12">
        <f>L11+L16+L21+L23+L25</f>
        <v>8400.4210000000003</v>
      </c>
      <c r="M7" s="12">
        <v>8474.9580000000005</v>
      </c>
      <c r="N7" s="12">
        <v>8668.61</v>
      </c>
      <c r="O7" s="12">
        <v>8728.8760000000002</v>
      </c>
      <c r="P7" s="12">
        <v>8815.84</v>
      </c>
      <c r="Q7" s="12">
        <v>9038.9470000000001</v>
      </c>
      <c r="R7" s="12">
        <v>9077.9779999999992</v>
      </c>
      <c r="S7" s="12">
        <v>9130.0490000000009</v>
      </c>
      <c r="T7" s="12">
        <v>9421.1139999999996</v>
      </c>
      <c r="U7" s="12">
        <v>9412.8230000000003</v>
      </c>
      <c r="V7" s="12"/>
    </row>
    <row r="8" spans="1:23" ht="12.95" customHeight="1" x14ac:dyDescent="0.25">
      <c r="A8" s="10" t="s">
        <v>4</v>
      </c>
      <c r="B8" s="2"/>
      <c r="C8" s="2"/>
      <c r="D8" s="2"/>
      <c r="E8" s="2"/>
      <c r="F8" s="2"/>
      <c r="G8" s="2"/>
      <c r="H8" s="2">
        <v>6430.6620000000003</v>
      </c>
      <c r="I8" s="13">
        <v>6204.7</v>
      </c>
      <c r="J8" s="13">
        <v>5830.8</v>
      </c>
      <c r="K8" s="13">
        <v>6043.2</v>
      </c>
      <c r="L8" s="13">
        <v>5968.1</v>
      </c>
      <c r="M8" s="13">
        <v>6016.8</v>
      </c>
      <c r="N8" s="13">
        <v>6187.2</v>
      </c>
      <c r="O8" s="13">
        <v>6276.4</v>
      </c>
      <c r="P8" s="13">
        <v>6312.7</v>
      </c>
      <c r="Q8" s="13">
        <v>6472.8609999999999</v>
      </c>
      <c r="R8" s="13">
        <v>6808.7470000000003</v>
      </c>
      <c r="S8" s="13">
        <v>6972.9</v>
      </c>
      <c r="T8" s="13">
        <v>6983.9629999999997</v>
      </c>
      <c r="U8" s="13">
        <v>6874.64</v>
      </c>
      <c r="V8" s="13"/>
    </row>
    <row r="9" spans="1:23" ht="12.95" customHeight="1" x14ac:dyDescent="0.25">
      <c r="A9" s="10" t="s">
        <v>5</v>
      </c>
      <c r="B9" s="2"/>
      <c r="C9" s="2"/>
      <c r="D9" s="2"/>
      <c r="E9" s="2"/>
      <c r="F9" s="2"/>
      <c r="G9" s="2"/>
      <c r="H9" s="2">
        <v>2130.2869999999998</v>
      </c>
      <c r="I9" s="13">
        <v>2176.1</v>
      </c>
      <c r="J9" s="13">
        <v>2198.8000000000002</v>
      </c>
      <c r="K9" s="13">
        <v>2428.1</v>
      </c>
      <c r="L9" s="13">
        <v>2432.3000000000002</v>
      </c>
      <c r="M9" s="13">
        <v>2458.1999999999998</v>
      </c>
      <c r="N9" s="13">
        <v>2481.4</v>
      </c>
      <c r="O9" s="13">
        <v>2452.5</v>
      </c>
      <c r="P9" s="13">
        <v>2503.1</v>
      </c>
      <c r="Q9" s="13">
        <v>2566.0859999999998</v>
      </c>
      <c r="R9" s="13">
        <v>2269.2310000000002</v>
      </c>
      <c r="S9" s="13">
        <v>2157.1489999999999</v>
      </c>
      <c r="T9" s="13">
        <v>2437.1509999999998</v>
      </c>
      <c r="U9" s="13">
        <v>2538.183</v>
      </c>
      <c r="V9" s="13"/>
    </row>
    <row r="10" spans="1:23" ht="12.95" customHeight="1" x14ac:dyDescent="0.25">
      <c r="A10" s="10"/>
      <c r="B10" s="2"/>
      <c r="C10" s="1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</row>
    <row r="11" spans="1:23" ht="12.95" customHeight="1" x14ac:dyDescent="0.25">
      <c r="A11" s="11" t="s">
        <v>6</v>
      </c>
      <c r="B11" s="2">
        <v>7905.7430000000004</v>
      </c>
      <c r="C11" s="2">
        <v>7909.2369999999992</v>
      </c>
      <c r="D11" s="2">
        <v>7869.8130000000001</v>
      </c>
      <c r="E11" s="2">
        <f>SUM(E12:E14)</f>
        <v>7919.39</v>
      </c>
      <c r="F11" s="2">
        <v>7809.2880000000005</v>
      </c>
      <c r="G11" s="2">
        <v>7707.1660000000002</v>
      </c>
      <c r="H11" s="2">
        <v>7689.2649999999994</v>
      </c>
      <c r="I11" s="12">
        <v>7550.9430000000002</v>
      </c>
      <c r="J11" s="12">
        <v>7214.0120000000006</v>
      </c>
      <c r="K11" s="12">
        <v>7591.0770000000011</v>
      </c>
      <c r="L11" s="12">
        <f>SUM(L12:L14)</f>
        <v>7542.5419999999995</v>
      </c>
      <c r="M11" s="12">
        <v>7600.7250000000004</v>
      </c>
      <c r="N11" s="12">
        <v>7729.9359999999997</v>
      </c>
      <c r="O11" s="12">
        <v>7731.9390000000003</v>
      </c>
      <c r="P11" s="12">
        <v>7821.1</v>
      </c>
      <c r="Q11" s="12">
        <v>8024.6720000000005</v>
      </c>
      <c r="R11" s="12">
        <v>8175.9</v>
      </c>
      <c r="S11" s="12">
        <v>8152.7380000000003</v>
      </c>
      <c r="T11" s="12">
        <f>SUM(T12:T14)</f>
        <v>8405.5590000000011</v>
      </c>
      <c r="U11" s="12">
        <f>SUM(U12:U14)</f>
        <v>8345.598</v>
      </c>
      <c r="V11" s="12"/>
    </row>
    <row r="12" spans="1:23" ht="12.95" customHeight="1" x14ac:dyDescent="0.25">
      <c r="A12" s="10" t="s">
        <v>7</v>
      </c>
      <c r="B12" s="2">
        <v>1138.1369999999999</v>
      </c>
      <c r="C12" s="2">
        <v>1171.6099999999999</v>
      </c>
      <c r="D12" s="2">
        <v>1185.0720000000001</v>
      </c>
      <c r="E12" s="2">
        <v>1217.578</v>
      </c>
      <c r="F12" s="2">
        <v>1290.809</v>
      </c>
      <c r="G12" s="2">
        <v>1367.6510000000001</v>
      </c>
      <c r="H12" s="2">
        <v>1393.8040000000001</v>
      </c>
      <c r="I12" s="13">
        <v>1373.6480000000001</v>
      </c>
      <c r="J12" s="13">
        <v>1387.134</v>
      </c>
      <c r="K12" s="13">
        <v>1585.1210000000001</v>
      </c>
      <c r="L12" s="13">
        <v>1631.039</v>
      </c>
      <c r="M12" s="13">
        <v>1659.885</v>
      </c>
      <c r="N12" s="13">
        <v>1685.1109999999999</v>
      </c>
      <c r="O12" s="13">
        <v>1699.1030000000001</v>
      </c>
      <c r="P12" s="13">
        <v>1730.8</v>
      </c>
      <c r="Q12" s="13">
        <v>1768.758</v>
      </c>
      <c r="R12" s="13">
        <v>1719.6</v>
      </c>
      <c r="S12" s="13">
        <v>1656.53</v>
      </c>
      <c r="T12" s="13">
        <v>1726.1659999999999</v>
      </c>
      <c r="U12" s="13">
        <v>1695.425</v>
      </c>
      <c r="V12" s="13"/>
      <c r="W12" t="s">
        <v>8</v>
      </c>
    </row>
    <row r="13" spans="1:23" ht="12.95" customHeight="1" x14ac:dyDescent="0.25">
      <c r="A13" s="10" t="s">
        <v>9</v>
      </c>
      <c r="B13" s="2">
        <v>4164.5060000000003</v>
      </c>
      <c r="C13" s="2">
        <v>4106.9269999999997</v>
      </c>
      <c r="D13" s="2">
        <v>4029.241</v>
      </c>
      <c r="E13" s="2">
        <v>3974.0120000000002</v>
      </c>
      <c r="F13" s="2">
        <v>3839.6790000000001</v>
      </c>
      <c r="G13" s="2">
        <v>3754.547</v>
      </c>
      <c r="H13" s="2">
        <v>3735.3110000000001</v>
      </c>
      <c r="I13" s="13">
        <v>3643.1219999999998</v>
      </c>
      <c r="J13" s="13">
        <v>3436.17</v>
      </c>
      <c r="K13" s="13">
        <v>3504.1680000000001</v>
      </c>
      <c r="L13" s="13">
        <v>3454.9830000000002</v>
      </c>
      <c r="M13" s="13">
        <v>3474.5210000000002</v>
      </c>
      <c r="N13" s="13">
        <v>3528.7629999999999</v>
      </c>
      <c r="O13" s="13">
        <v>3498.498</v>
      </c>
      <c r="P13" s="13">
        <v>3546.7</v>
      </c>
      <c r="Q13" s="13">
        <v>3667.0920000000001</v>
      </c>
      <c r="R13" s="13">
        <v>3797.3</v>
      </c>
      <c r="S13" s="13">
        <v>3787.61</v>
      </c>
      <c r="T13" s="13">
        <v>3847.0529999999999</v>
      </c>
      <c r="U13" s="13">
        <v>3771.424</v>
      </c>
      <c r="V13" s="13"/>
    </row>
    <row r="14" spans="1:23" ht="12.95" customHeight="1" x14ac:dyDescent="0.25">
      <c r="A14" s="10" t="s">
        <v>10</v>
      </c>
      <c r="B14" s="2">
        <v>2603.1000000000004</v>
      </c>
      <c r="C14" s="2">
        <v>2630.7</v>
      </c>
      <c r="D14" s="2">
        <v>2655.5</v>
      </c>
      <c r="E14" s="2">
        <v>2727.8</v>
      </c>
      <c r="F14" s="2">
        <v>2678.8</v>
      </c>
      <c r="G14" s="2">
        <v>2584.9679999999998</v>
      </c>
      <c r="H14" s="2">
        <v>2560.15</v>
      </c>
      <c r="I14" s="13">
        <v>2534.549</v>
      </c>
      <c r="J14" s="13">
        <v>2390.7080000000001</v>
      </c>
      <c r="K14" s="13">
        <v>2501.788</v>
      </c>
      <c r="L14" s="13">
        <v>2456.52</v>
      </c>
      <c r="M14" s="13">
        <v>2466.319</v>
      </c>
      <c r="N14" s="13">
        <v>2516.0619999999999</v>
      </c>
      <c r="O14" s="13">
        <v>2534.3380000000002</v>
      </c>
      <c r="P14" s="13">
        <v>2543.6</v>
      </c>
      <c r="Q14" s="13">
        <v>2588.8220000000001</v>
      </c>
      <c r="R14" s="13">
        <v>2659</v>
      </c>
      <c r="S14" s="13">
        <v>2708.598</v>
      </c>
      <c r="T14" s="13">
        <v>2832.34</v>
      </c>
      <c r="U14" s="13">
        <v>2878.7489999999998</v>
      </c>
      <c r="V14" s="13"/>
    </row>
    <row r="15" spans="1:23" ht="12.95" customHeight="1" x14ac:dyDescent="0.25">
      <c r="A15" s="10"/>
      <c r="B15" s="2"/>
      <c r="C15" s="1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14"/>
      <c r="U15" s="14"/>
      <c r="V15" s="14"/>
    </row>
    <row r="16" spans="1:23" ht="12.95" customHeight="1" x14ac:dyDescent="0.25">
      <c r="A16" s="11" t="s">
        <v>11</v>
      </c>
      <c r="B16" s="2">
        <v>390.73399999999998</v>
      </c>
      <c r="C16" s="12">
        <v>384.95600000000002</v>
      </c>
      <c r="D16" s="2">
        <v>383.29599999999999</v>
      </c>
      <c r="E16" s="12">
        <v>393.05700000000002</v>
      </c>
      <c r="F16" s="2">
        <v>361.42899999999997</v>
      </c>
      <c r="G16" s="12">
        <v>366.286</v>
      </c>
      <c r="H16" s="2">
        <v>367.65</v>
      </c>
      <c r="I16" s="15">
        <v>374.38499999999999</v>
      </c>
      <c r="J16" s="16">
        <v>376.78199999999998</v>
      </c>
      <c r="K16" s="16">
        <v>389.92600000000004</v>
      </c>
      <c r="L16" s="16">
        <f>SUM(L17:L19)</f>
        <v>389.745</v>
      </c>
      <c r="M16" s="16">
        <v>420.35300000000001</v>
      </c>
      <c r="N16" s="16">
        <v>444.09800000000001</v>
      </c>
      <c r="O16" s="16">
        <v>497.98</v>
      </c>
      <c r="P16" s="16">
        <v>508.291</v>
      </c>
      <c r="Q16" s="16">
        <v>526.32799999999997</v>
      </c>
      <c r="R16" s="16">
        <v>433.16300000000001</v>
      </c>
      <c r="S16" s="16">
        <v>499.85399999999998</v>
      </c>
      <c r="T16" s="16">
        <f>SUM(T17:T19)</f>
        <v>590.99099999999999</v>
      </c>
      <c r="U16" s="16">
        <f>SUM(U17:U19)</f>
        <v>628.18399999999997</v>
      </c>
      <c r="V16" s="16"/>
    </row>
    <row r="17" spans="1:22" ht="12.95" customHeight="1" x14ac:dyDescent="0.25">
      <c r="A17" s="10" t="s">
        <v>12</v>
      </c>
      <c r="B17" s="2">
        <v>112.58</v>
      </c>
      <c r="C17" s="13">
        <v>102.51900000000001</v>
      </c>
      <c r="D17" s="13">
        <v>91.391999999999996</v>
      </c>
      <c r="E17" s="13">
        <v>69.528000000000006</v>
      </c>
      <c r="F17" s="13">
        <v>46.881</v>
      </c>
      <c r="G17" s="13">
        <v>32.256999999999998</v>
      </c>
      <c r="H17" s="13">
        <v>22.242999999999999</v>
      </c>
      <c r="I17" s="13">
        <v>13.835000000000001</v>
      </c>
      <c r="J17" s="13">
        <v>17.489999999999998</v>
      </c>
      <c r="K17" s="13">
        <v>22.064</v>
      </c>
      <c r="L17" s="13">
        <v>23.321000000000002</v>
      </c>
      <c r="M17" s="13">
        <v>25.792999999999999</v>
      </c>
      <c r="N17" s="13">
        <v>29.792999999999999</v>
      </c>
      <c r="O17" s="13">
        <v>37.192</v>
      </c>
      <c r="P17" s="13">
        <v>44.8</v>
      </c>
      <c r="Q17" s="17">
        <v>52.224999999999994</v>
      </c>
      <c r="R17" s="17">
        <v>45.209000000000003</v>
      </c>
      <c r="S17" s="17">
        <v>59.216999999999999</v>
      </c>
      <c r="T17" s="13">
        <v>66.335999999999999</v>
      </c>
      <c r="U17" s="13">
        <v>69.866</v>
      </c>
      <c r="V17" s="13"/>
    </row>
    <row r="18" spans="1:22" ht="12.95" customHeight="1" x14ac:dyDescent="0.25">
      <c r="A18" s="10" t="s">
        <v>13</v>
      </c>
      <c r="B18" s="2">
        <v>269.75900000000001</v>
      </c>
      <c r="C18" s="13">
        <v>274.33800000000002</v>
      </c>
      <c r="D18" s="13">
        <v>284.99599999999998</v>
      </c>
      <c r="E18" s="13">
        <v>317.11700000000002</v>
      </c>
      <c r="F18" s="13">
        <v>307.923</v>
      </c>
      <c r="G18" s="13">
        <v>328.23</v>
      </c>
      <c r="H18" s="13">
        <v>340.02</v>
      </c>
      <c r="I18" s="18">
        <v>355.63400000000001</v>
      </c>
      <c r="J18" s="18">
        <v>354.81299999999999</v>
      </c>
      <c r="K18" s="18">
        <v>363.245</v>
      </c>
      <c r="L18" s="18">
        <v>361.4</v>
      </c>
      <c r="M18" s="18">
        <v>389.36099999999999</v>
      </c>
      <c r="N18" s="18">
        <v>408.31900000000002</v>
      </c>
      <c r="O18" s="13">
        <v>454.07799999999997</v>
      </c>
      <c r="P18" s="13">
        <v>455.1</v>
      </c>
      <c r="Q18" s="17">
        <v>467.82600000000002</v>
      </c>
      <c r="R18" s="17">
        <v>380.66800000000001</v>
      </c>
      <c r="S18" s="17">
        <v>433.23099999999999</v>
      </c>
      <c r="T18" s="13">
        <v>516.53899999999999</v>
      </c>
      <c r="U18" s="13">
        <v>550.52599999999995</v>
      </c>
      <c r="V18" s="13"/>
    </row>
    <row r="19" spans="1:22" ht="12.95" customHeight="1" x14ac:dyDescent="0.25">
      <c r="A19" s="10" t="s">
        <v>14</v>
      </c>
      <c r="B19" s="2">
        <v>8.3949999999999996</v>
      </c>
      <c r="C19" s="19">
        <v>8.0990000000000002</v>
      </c>
      <c r="D19" s="19">
        <v>6.9080000000000004</v>
      </c>
      <c r="E19" s="19">
        <v>6.4119999999999999</v>
      </c>
      <c r="F19" s="19">
        <v>6.625</v>
      </c>
      <c r="G19" s="19">
        <v>5.7990000000000004</v>
      </c>
      <c r="H19" s="19">
        <v>5.3869999999999996</v>
      </c>
      <c r="I19" s="13">
        <v>4.9160000000000004</v>
      </c>
      <c r="J19" s="13">
        <v>4.4790000000000001</v>
      </c>
      <c r="K19" s="13">
        <v>4.617</v>
      </c>
      <c r="L19" s="13">
        <v>5.024</v>
      </c>
      <c r="M19" s="13">
        <v>5.1989999999999998</v>
      </c>
      <c r="N19" s="13">
        <v>5.9859999999999998</v>
      </c>
      <c r="O19" s="13">
        <v>6.71</v>
      </c>
      <c r="P19" s="13">
        <v>8.4</v>
      </c>
      <c r="Q19" s="17">
        <v>6.2770000000000001</v>
      </c>
      <c r="R19" s="17">
        <v>7.2859999999999996</v>
      </c>
      <c r="S19" s="17">
        <v>7.4059999999999997</v>
      </c>
      <c r="T19" s="17">
        <v>8.1159999999999997</v>
      </c>
      <c r="U19" s="17">
        <v>7.7919999999999998</v>
      </c>
      <c r="V19" s="17"/>
    </row>
    <row r="20" spans="1:22" ht="12.95" customHeight="1" x14ac:dyDescent="0.25">
      <c r="A20" s="10"/>
      <c r="B20" s="2"/>
      <c r="C20" s="19"/>
      <c r="D20" s="2"/>
      <c r="E20" s="19"/>
      <c r="F20" s="2"/>
      <c r="G20" s="19"/>
      <c r="H20" s="2"/>
      <c r="I20" s="13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22" ht="12.95" customHeight="1" x14ac:dyDescent="0.25">
      <c r="A21" s="11" t="s">
        <v>15</v>
      </c>
      <c r="B21" s="2">
        <v>29.430999999999997</v>
      </c>
      <c r="C21" s="20">
        <v>28.072000000000003</v>
      </c>
      <c r="D21" s="21">
        <v>26.254000000000001</v>
      </c>
      <c r="E21" s="21">
        <v>23.506</v>
      </c>
      <c r="F21" s="21">
        <v>21.858000000000001</v>
      </c>
      <c r="G21" s="21">
        <v>21.295999999999999</v>
      </c>
      <c r="H21" s="21">
        <v>20.825000000000003</v>
      </c>
      <c r="I21" s="20">
        <v>18.298000000000002</v>
      </c>
      <c r="J21" s="15">
        <v>17.445999999999998</v>
      </c>
      <c r="K21" s="15">
        <v>18.484999999999999</v>
      </c>
      <c r="L21" s="15">
        <v>18.972999999999999</v>
      </c>
      <c r="M21" s="15">
        <v>18.905999999999999</v>
      </c>
      <c r="N21" s="15">
        <v>19.568999999999999</v>
      </c>
      <c r="O21" s="15">
        <v>19.866</v>
      </c>
      <c r="P21" s="15">
        <v>20.224</v>
      </c>
      <c r="Q21" s="16">
        <v>20.722000000000001</v>
      </c>
      <c r="R21" s="16">
        <v>21.247</v>
      </c>
      <c r="S21" s="16">
        <v>22.37</v>
      </c>
      <c r="T21" s="16">
        <v>25.51</v>
      </c>
      <c r="U21" s="16">
        <v>26.866</v>
      </c>
      <c r="V21" s="16"/>
    </row>
    <row r="22" spans="1:22" ht="12.95" customHeight="1" x14ac:dyDescent="0.25">
      <c r="A22" s="11"/>
      <c r="B22" s="2"/>
      <c r="C22" s="13"/>
      <c r="D22" s="2"/>
      <c r="E22" s="13"/>
      <c r="F22" s="2"/>
      <c r="G22" s="13"/>
      <c r="H22" s="2"/>
      <c r="I22" s="13"/>
      <c r="J22" s="2"/>
      <c r="K22" s="2"/>
      <c r="L22" s="2"/>
      <c r="M22" s="2"/>
      <c r="N22" s="2"/>
      <c r="O22" s="2"/>
      <c r="P22" s="2"/>
      <c r="Q22" s="16"/>
      <c r="R22" s="9"/>
      <c r="S22" s="9"/>
    </row>
    <row r="23" spans="1:22" ht="12.95" customHeight="1" x14ac:dyDescent="0.25">
      <c r="A23" s="11" t="s">
        <v>16</v>
      </c>
      <c r="B23" s="2">
        <v>272.73700000000002</v>
      </c>
      <c r="C23" s="21">
        <v>273.10200000000003</v>
      </c>
      <c r="D23" s="21">
        <v>306.005</v>
      </c>
      <c r="E23" s="21">
        <v>301.99299999999999</v>
      </c>
      <c r="F23" s="21">
        <v>296.86699999999996</v>
      </c>
      <c r="G23" s="21">
        <v>289.56900000000002</v>
      </c>
      <c r="H23" s="21">
        <v>262.49700000000001</v>
      </c>
      <c r="I23" s="21">
        <v>244.29499999999999</v>
      </c>
      <c r="J23" s="21">
        <v>230.42099999999999</v>
      </c>
      <c r="K23" s="21">
        <v>257.798</v>
      </c>
      <c r="L23" s="21">
        <v>244.69399999999999</v>
      </c>
      <c r="M23" s="21">
        <v>231.09100000000001</v>
      </c>
      <c r="N23" s="21">
        <v>248.46600000000001</v>
      </c>
      <c r="O23" s="21">
        <v>253.76499999999999</v>
      </c>
      <c r="P23" s="21">
        <v>249.86500000000001</v>
      </c>
      <c r="Q23" s="16">
        <v>252.04899999999998</v>
      </c>
      <c r="R23" s="16">
        <v>249.655</v>
      </c>
      <c r="S23" s="16">
        <v>252.79499999999999</v>
      </c>
      <c r="T23" s="16">
        <v>210.441</v>
      </c>
      <c r="U23" s="16">
        <v>221.453</v>
      </c>
      <c r="V23" s="16"/>
    </row>
    <row r="24" spans="1:22" ht="12.95" customHeight="1" x14ac:dyDescent="0.25">
      <c r="A24" s="11"/>
      <c r="B24" s="2"/>
      <c r="C24" s="21"/>
      <c r="D24" s="2"/>
      <c r="E24" s="21"/>
      <c r="F24" s="2"/>
      <c r="G24" s="21"/>
      <c r="H24" s="2"/>
      <c r="I24" s="21"/>
      <c r="J24" s="2"/>
      <c r="K24" s="2"/>
      <c r="L24" s="2"/>
      <c r="M24" s="2"/>
      <c r="N24" s="2"/>
      <c r="O24" s="2"/>
      <c r="P24" s="2"/>
      <c r="Q24" s="16"/>
      <c r="R24" s="16"/>
      <c r="S24" s="16"/>
    </row>
    <row r="25" spans="1:22" ht="12.95" customHeight="1" x14ac:dyDescent="0.25">
      <c r="A25" s="11" t="s">
        <v>17</v>
      </c>
      <c r="B25" s="2">
        <v>0</v>
      </c>
      <c r="C25" s="21">
        <v>0</v>
      </c>
      <c r="D25" s="21">
        <v>22.9</v>
      </c>
      <c r="E25" s="21">
        <v>66.900000000000006</v>
      </c>
      <c r="F25" s="21">
        <v>85</v>
      </c>
      <c r="G25" s="21">
        <v>214.40199999999999</v>
      </c>
      <c r="H25" s="21">
        <v>220.71199999999999</v>
      </c>
      <c r="I25" s="20">
        <v>192.5</v>
      </c>
      <c r="J25" s="20">
        <v>190.9</v>
      </c>
      <c r="K25" s="20">
        <v>214.05199999999999</v>
      </c>
      <c r="L25" s="20">
        <v>204.46700000000001</v>
      </c>
      <c r="M25" s="20">
        <v>203.88300000000001</v>
      </c>
      <c r="N25" s="16">
        <v>226.541</v>
      </c>
      <c r="O25" s="16">
        <v>225.32599999999999</v>
      </c>
      <c r="P25" s="16">
        <v>216.41</v>
      </c>
      <c r="Q25" s="16">
        <v>215.17599999999999</v>
      </c>
      <c r="R25" s="16">
        <v>197.965</v>
      </c>
      <c r="S25" s="16">
        <v>202.292</v>
      </c>
      <c r="T25" s="16">
        <v>188.613</v>
      </c>
      <c r="U25" s="16">
        <v>190.72200000000001</v>
      </c>
      <c r="V25" s="16"/>
    </row>
    <row r="26" spans="1:22" ht="12.95" customHeight="1" x14ac:dyDescent="0.25">
      <c r="A26" s="2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4"/>
      <c r="S26" s="24"/>
      <c r="T26" s="24"/>
      <c r="U26" s="25"/>
    </row>
    <row r="27" spans="1:22" ht="15.75" customHeight="1" x14ac:dyDescent="0.25">
      <c r="A27" s="26" t="s">
        <v>18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/>
      <c r="P27" s="27"/>
      <c r="Q27" s="2"/>
      <c r="R27" s="2"/>
      <c r="S27" s="2"/>
      <c r="T27" s="2"/>
    </row>
    <row r="28" spans="1:22" ht="24" customHeight="1" x14ac:dyDescent="0.2">
      <c r="A28" s="28" t="s">
        <v>19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9"/>
    </row>
    <row r="29" spans="1:22" ht="12.95" customHeight="1" x14ac:dyDescent="0.2">
      <c r="A29" s="30" t="s">
        <v>20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1"/>
    </row>
    <row r="30" spans="1:22" ht="22.5" customHeight="1" x14ac:dyDescent="0.2">
      <c r="A30" s="32" t="s">
        <v>21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3"/>
    </row>
    <row r="31" spans="1:22" ht="20.25" customHeight="1" x14ac:dyDescent="0.25">
      <c r="A31" s="34" t="s">
        <v>22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"/>
      <c r="R31" s="2"/>
      <c r="S31" s="2"/>
      <c r="T31" s="2"/>
    </row>
    <row r="32" spans="1:22" ht="12.95" customHeight="1" x14ac:dyDescent="0.2"/>
    <row r="33" spans="1:10" ht="12.95" customHeight="1" x14ac:dyDescent="0.2">
      <c r="A33" s="35"/>
      <c r="B33" s="35"/>
      <c r="C33" s="35"/>
      <c r="D33" s="35"/>
      <c r="E33" s="35"/>
      <c r="F33" s="35"/>
      <c r="G33" s="35"/>
      <c r="H33" s="35"/>
      <c r="I33" s="35"/>
      <c r="J33" s="35"/>
    </row>
    <row r="34" spans="1:10" ht="12.95" customHeight="1" x14ac:dyDescent="0.2">
      <c r="A34" s="35"/>
      <c r="B34" s="35"/>
      <c r="C34" s="35"/>
      <c r="D34" s="35"/>
      <c r="E34" s="35"/>
      <c r="F34" s="35"/>
      <c r="G34" s="35"/>
      <c r="H34" s="35"/>
      <c r="I34" s="35"/>
      <c r="J34" s="35"/>
    </row>
    <row r="35" spans="1:10" ht="12.95" customHeight="1" x14ac:dyDescent="0.2"/>
    <row r="36" spans="1:10" ht="12.95" customHeight="1" x14ac:dyDescent="0.2"/>
    <row r="37" spans="1:10" ht="12.95" customHeight="1" x14ac:dyDescent="0.2"/>
    <row r="38" spans="1:10" ht="12.95" customHeight="1" x14ac:dyDescent="0.2"/>
    <row r="39" spans="1:10" ht="12.95" customHeight="1" x14ac:dyDescent="0.2"/>
    <row r="40" spans="1:10" ht="12.95" customHeight="1" x14ac:dyDescent="0.2"/>
    <row r="41" spans="1:10" ht="12.95" customHeight="1" x14ac:dyDescent="0.2"/>
    <row r="42" spans="1:10" ht="12.95" customHeight="1" x14ac:dyDescent="0.2"/>
    <row r="43" spans="1:10" ht="12.95" customHeight="1" x14ac:dyDescent="0.2"/>
  </sheetData>
  <mergeCells count="7">
    <mergeCell ref="A34:J34"/>
    <mergeCell ref="A1:Q1"/>
    <mergeCell ref="A27:N27"/>
    <mergeCell ref="A28:U28"/>
    <mergeCell ref="A29:U29"/>
    <mergeCell ref="A30:U30"/>
    <mergeCell ref="A33:J33"/>
  </mergeCells>
  <pageMargins left="0.98425196850393704" right="0.19685039370078741" top="0.98425196850393704" bottom="0.59055118110236227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5.6</vt:lpstr>
      <vt:lpstr>'5.6'!Área_de_impresión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2024-09-25T17:34:53Z</dcterms:created>
  <dcterms:modified xsi:type="dcterms:W3CDTF">2024-09-25T17:35:17Z</dcterms:modified>
</cp:coreProperties>
</file>