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dra\Documents\INEI 2023\Unidad E\SANDRA_G\MANUFACTURA\Cuadros para carga Estadistica Web INEI\Estadistica Web INEI - Compendio Estadistico 2023\"/>
    </mc:Choice>
  </mc:AlternateContent>
  <bookViews>
    <workbookView xWindow="240" yWindow="120" windowWidth="11580" windowHeight="5970"/>
  </bookViews>
  <sheets>
    <sheet name="27.46" sheetId="12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'27.46'!$A$1:$S$23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B5" i="12" l="1"/>
  <c r="C5" i="12"/>
  <c r="D5" i="12"/>
  <c r="E5" i="12"/>
  <c r="F5" i="12"/>
  <c r="G5" i="12"/>
  <c r="H5" i="12"/>
  <c r="I5" i="12"/>
  <c r="J5" i="12"/>
  <c r="K5" i="12"/>
  <c r="L5" i="12"/>
  <c r="M5" i="12"/>
  <c r="N5" i="12"/>
</calcChain>
</file>

<file path=xl/sharedStrings.xml><?xml version="1.0" encoding="utf-8"?>
<sst xmlns="http://schemas.openxmlformats.org/spreadsheetml/2006/main" count="21" uniqueCount="21">
  <si>
    <t>Silvicultura</t>
  </si>
  <si>
    <t>Servicios</t>
  </si>
  <si>
    <t>Total</t>
  </si>
  <si>
    <t>Petróleo</t>
  </si>
  <si>
    <t>Agricultura</t>
  </si>
  <si>
    <t>Comercio</t>
  </si>
  <si>
    <t>Comunicaciones</t>
  </si>
  <si>
    <t>Finanzas</t>
  </si>
  <si>
    <t>Industria</t>
  </si>
  <si>
    <t>Pesca</t>
  </si>
  <si>
    <t>Transporte</t>
  </si>
  <si>
    <t>Turismo</t>
  </si>
  <si>
    <t>Vivienda</t>
  </si>
  <si>
    <t>Sector</t>
  </si>
  <si>
    <t>Minería</t>
  </si>
  <si>
    <t>Energía</t>
  </si>
  <si>
    <t>Construcción</t>
  </si>
  <si>
    <t>Fuente: Agencia de Promoción de la Inversión Privada - PROINVERSIÓN.</t>
  </si>
  <si>
    <t xml:space="preserve">            (Millones de US dólares)</t>
  </si>
  <si>
    <r>
      <rPr>
        <b/>
        <sz val="7"/>
        <color theme="1"/>
        <rFont val="Arial Narrow"/>
        <family val="2"/>
      </rPr>
      <t>Nota:</t>
    </r>
    <r>
      <rPr>
        <sz val="7"/>
        <color theme="1"/>
        <rFont val="Arial Narrow"/>
        <family val="2"/>
      </rPr>
      <t xml:space="preserve"> La información está basada en los registros de inversión de PROINVERSIÓN, actualizado al 31-12-2022. Asimismo, se considera aportes provenientes del exterior destinados al capital social de empresas nacionales.</t>
    </r>
  </si>
  <si>
    <t>27.46  STOCK DE INVERSIÓN EXTRANJERA REGISTRADA, SEGÚN SECTOR,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</si>
</sst>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_)"/>
    <numFmt numFmtId="167" formatCode="#\ ##0.00"/>
    <numFmt numFmtId="168" formatCode="0.0000000000000"/>
    <numFmt numFmtId="169" formatCode="#,##0.0"/>
    <numFmt numFmtId="170" formatCode="\ _ * #,##0.00;_ * \-#,##0.00;_ * &quot;-&quot;_ ;_ @_ "/>
  </numFmts>
  <fonts count="14" x14ac:knownFonts="1">
    <font>
      <sz val="10"/>
      <name val="Arial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i/>
      <sz val="7"/>
      <color rgb="FFFF0000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  <font>
      <sz val="10"/>
      <name val="Arial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0" fontId="9" fillId="0" borderId="0"/>
    <xf numFmtId="164" fontId="12" fillId="0" borderId="0" applyFont="0" applyFill="0" applyBorder="0" applyAlignment="0" applyProtection="0"/>
  </cellStyleXfs>
  <cellXfs count="33">
    <xf numFmtId="0" fontId="0" fillId="0" borderId="0" xfId="0"/>
    <xf numFmtId="49" fontId="2" fillId="0" borderId="0" xfId="1" applyNumberFormat="1" applyFont="1" applyAlignment="1" applyProtection="1">
      <alignment horizontal="left"/>
    </xf>
    <xf numFmtId="0" fontId="3" fillId="0" borderId="0" xfId="0" applyFont="1"/>
    <xf numFmtId="49" fontId="4" fillId="0" borderId="0" xfId="1" applyNumberFormat="1" applyFont="1" applyAlignment="1" applyProtection="1">
      <alignment horizontal="left"/>
    </xf>
    <xf numFmtId="0" fontId="3" fillId="0" borderId="0" xfId="0" applyFont="1" applyBorder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/>
    <xf numFmtId="167" fontId="3" fillId="0" borderId="0" xfId="0" applyNumberFormat="1" applyFont="1" applyBorder="1"/>
    <xf numFmtId="167" fontId="6" fillId="0" borderId="0" xfId="0" applyNumberFormat="1" applyFont="1" applyBorder="1" applyAlignment="1">
      <alignment horizontal="left"/>
    </xf>
    <xf numFmtId="49" fontId="7" fillId="0" borderId="0" xfId="1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8" fillId="0" borderId="0" xfId="0" applyFont="1" applyBorder="1"/>
    <xf numFmtId="0" fontId="10" fillId="2" borderId="0" xfId="2" applyFont="1" applyFill="1" applyAlignment="1">
      <alignment vertical="center"/>
    </xf>
    <xf numFmtId="164" fontId="3" fillId="0" borderId="0" xfId="3" applyFont="1" applyBorder="1"/>
    <xf numFmtId="168" fontId="3" fillId="0" borderId="0" xfId="0" applyNumberFormat="1" applyFont="1" applyBorder="1"/>
    <xf numFmtId="169" fontId="13" fillId="0" borderId="0" xfId="2" applyNumberFormat="1" applyFont="1" applyBorder="1" applyAlignment="1">
      <alignment vertical="center"/>
    </xf>
    <xf numFmtId="0" fontId="3" fillId="0" borderId="7" xfId="0" applyFont="1" applyBorder="1" applyAlignment="1" applyProtection="1">
      <alignment horizontal="left"/>
    </xf>
    <xf numFmtId="170" fontId="3" fillId="0" borderId="8" xfId="0" applyNumberFormat="1" applyFont="1" applyBorder="1" applyProtection="1"/>
    <xf numFmtId="0" fontId="4" fillId="0" borderId="1" xfId="0" applyFont="1" applyBorder="1" applyAlignment="1" applyProtection="1">
      <alignment horizontal="centerContinuous" vertical="center"/>
    </xf>
    <xf numFmtId="1" fontId="4" fillId="0" borderId="3" xfId="0" applyNumberFormat="1" applyFont="1" applyBorder="1" applyAlignment="1" applyProtection="1">
      <alignment horizontal="right" vertical="center"/>
    </xf>
    <xf numFmtId="1" fontId="4" fillId="0" borderId="5" xfId="0" applyNumberFormat="1" applyFont="1" applyBorder="1" applyAlignment="1" applyProtection="1">
      <alignment horizontal="right" vertical="center"/>
    </xf>
    <xf numFmtId="1" fontId="4" fillId="0" borderId="6" xfId="0" applyNumberFormat="1" applyFont="1" applyBorder="1" applyAlignment="1" applyProtection="1">
      <alignment horizontal="right" vertical="center"/>
    </xf>
    <xf numFmtId="1" fontId="4" fillId="0" borderId="4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/>
    </xf>
    <xf numFmtId="170" fontId="4" fillId="0" borderId="4" xfId="0" applyNumberFormat="1" applyFont="1" applyBorder="1" applyProtection="1"/>
    <xf numFmtId="0" fontId="7" fillId="0" borderId="2" xfId="0" applyFont="1" applyBorder="1" applyAlignment="1" applyProtection="1">
      <alignment horizontal="left"/>
    </xf>
    <xf numFmtId="170" fontId="7" fillId="0" borderId="0" xfId="0" applyNumberFormat="1" applyFont="1" applyBorder="1" applyProtection="1"/>
    <xf numFmtId="170" fontId="7" fillId="0" borderId="0" xfId="0" applyNumberFormat="1" applyFont="1" applyFill="1" applyBorder="1" applyProtection="1"/>
    <xf numFmtId="1" fontId="4" fillId="0" borderId="0" xfId="0" applyNumberFormat="1" applyFont="1" applyBorder="1" applyAlignment="1" applyProtection="1">
      <alignment horizontal="right" vertical="center"/>
    </xf>
    <xf numFmtId="170" fontId="7" fillId="0" borderId="10" xfId="0" applyNumberFormat="1" applyFont="1" applyBorder="1" applyProtection="1"/>
    <xf numFmtId="170" fontId="3" fillId="0" borderId="9" xfId="0" applyNumberFormat="1" applyFont="1" applyBorder="1" applyProtection="1"/>
    <xf numFmtId="170" fontId="3" fillId="0" borderId="11" xfId="0" applyNumberFormat="1" applyFont="1" applyBorder="1" applyProtection="1"/>
    <xf numFmtId="0" fontId="10" fillId="2" borderId="0" xfId="2" applyFont="1" applyFill="1" applyAlignment="1">
      <alignment horizontal="left" wrapText="1"/>
    </xf>
  </cellXfs>
  <cellStyles count="4">
    <cellStyle name="Millares" xfId="3" builtinId="3"/>
    <cellStyle name="Normal" xfId="0" builtinId="0"/>
    <cellStyle name="Normal 2" xfId="2"/>
    <cellStyle name="Normal_IEC2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alindog\COMPENDIO_2018-Sector_Externo\Compendio%202018\CAP%2027%20S.%20EXTERNO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23"/>
  <sheetViews>
    <sheetView showGridLines="0" tabSelected="1" view="pageBreakPreview" zoomScale="130" zoomScaleNormal="120" zoomScaleSheetLayoutView="130" workbookViewId="0"/>
  </sheetViews>
  <sheetFormatPr baseColWidth="10" defaultColWidth="7" defaultRowHeight="9" x14ac:dyDescent="0.15"/>
  <cols>
    <col min="1" max="1" width="15.7109375" style="2" customWidth="1"/>
    <col min="2" max="5" width="7.42578125" style="2" hidden="1" customWidth="1"/>
    <col min="6" max="13" width="7.140625" style="2" hidden="1" customWidth="1"/>
    <col min="14" max="14" width="8" style="2" hidden="1" customWidth="1"/>
    <col min="15" max="19" width="8.7109375" style="2" customWidth="1"/>
    <col min="20" max="20" width="7" style="2"/>
    <col min="21" max="21" width="7.85546875" style="2" customWidth="1"/>
    <col min="22" max="22" width="14.5703125" style="2" customWidth="1"/>
    <col min="23" max="16384" width="7" style="2"/>
  </cols>
  <sheetData>
    <row r="1" spans="1:38" ht="13.5" x14ac:dyDescent="0.25">
      <c r="A1" s="1" t="s">
        <v>20</v>
      </c>
    </row>
    <row r="2" spans="1:38" ht="12.75" x14ac:dyDescent="0.25">
      <c r="A2" s="9" t="s">
        <v>18</v>
      </c>
      <c r="B2" s="5"/>
      <c r="C2" s="5"/>
      <c r="D2" s="5"/>
      <c r="E2" s="5"/>
      <c r="F2" s="5"/>
      <c r="G2" s="5"/>
      <c r="H2" s="5"/>
      <c r="I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3.75" customHeight="1" x14ac:dyDescent="0.25">
      <c r="A3" s="3"/>
      <c r="B3" s="5"/>
      <c r="C3" s="5"/>
      <c r="D3" s="5"/>
      <c r="E3" s="5"/>
      <c r="F3" s="5"/>
      <c r="G3" s="5"/>
      <c r="H3" s="5"/>
      <c r="I3" s="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15" customHeight="1" x14ac:dyDescent="0.15">
      <c r="A4" s="18" t="s">
        <v>13</v>
      </c>
      <c r="B4" s="19">
        <v>2005</v>
      </c>
      <c r="C4" s="20">
        <v>2006</v>
      </c>
      <c r="D4" s="21">
        <v>2007</v>
      </c>
      <c r="E4" s="21">
        <v>2008</v>
      </c>
      <c r="F4" s="22">
        <v>2009</v>
      </c>
      <c r="G4" s="22">
        <v>2010</v>
      </c>
      <c r="H4" s="22">
        <v>2011</v>
      </c>
      <c r="I4" s="22">
        <v>2012</v>
      </c>
      <c r="J4" s="22">
        <v>2013</v>
      </c>
      <c r="K4" s="22">
        <v>2014</v>
      </c>
      <c r="L4" s="22">
        <v>2015</v>
      </c>
      <c r="M4" s="22">
        <v>2016</v>
      </c>
      <c r="N4" s="22">
        <v>2017</v>
      </c>
      <c r="O4" s="22">
        <v>2018</v>
      </c>
      <c r="P4" s="22">
        <v>2019</v>
      </c>
      <c r="Q4" s="22">
        <v>2020</v>
      </c>
      <c r="R4" s="22">
        <v>2021</v>
      </c>
      <c r="S4" s="22">
        <v>2022</v>
      </c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</row>
    <row r="5" spans="1:38" s="4" customFormat="1" ht="16.5" customHeight="1" x14ac:dyDescent="0.25">
      <c r="A5" s="23" t="s">
        <v>2</v>
      </c>
      <c r="B5" s="24">
        <f t="shared" ref="B5:N5" si="0">SUM(B6:B20)</f>
        <v>13716.462053318335</v>
      </c>
      <c r="C5" s="24">
        <f t="shared" si="0"/>
        <v>15194.143406191208</v>
      </c>
      <c r="D5" s="24">
        <f t="shared" si="0"/>
        <v>15589.178351373854</v>
      </c>
      <c r="E5" s="24">
        <f t="shared" si="0"/>
        <v>17553.808825973381</v>
      </c>
      <c r="F5" s="24">
        <f t="shared" si="0"/>
        <v>19405.758060395499</v>
      </c>
      <c r="G5" s="24">
        <f t="shared" si="0"/>
        <v>21265.54870351285</v>
      </c>
      <c r="H5" s="24">
        <f t="shared" si="0"/>
        <v>22010.339329598199</v>
      </c>
      <c r="I5" s="24">
        <f t="shared" si="0"/>
        <v>22710.552834332793</v>
      </c>
      <c r="J5" s="24">
        <f t="shared" si="0"/>
        <v>24048.626534118117</v>
      </c>
      <c r="K5" s="24">
        <f t="shared" si="0"/>
        <v>24548.656388098847</v>
      </c>
      <c r="L5" s="24">
        <f t="shared" si="0"/>
        <v>26204.278693892269</v>
      </c>
      <c r="M5" s="24">
        <f t="shared" si="0"/>
        <v>26768.505813737789</v>
      </c>
      <c r="N5" s="24">
        <f t="shared" si="0"/>
        <v>26951.224202524361</v>
      </c>
      <c r="O5" s="24">
        <v>28291.830974400757</v>
      </c>
      <c r="P5" s="24">
        <v>29233.202596754269</v>
      </c>
      <c r="Q5" s="24">
        <v>29679.474229225696</v>
      </c>
      <c r="R5" s="24">
        <v>30190.844525191151</v>
      </c>
      <c r="S5" s="24">
        <v>30190.89452519115</v>
      </c>
      <c r="T5" s="7"/>
      <c r="U5" s="7"/>
      <c r="V5" s="7"/>
      <c r="W5" s="7"/>
      <c r="X5" s="7"/>
      <c r="Y5" s="7"/>
      <c r="Z5" s="7"/>
      <c r="AA5" s="7"/>
    </row>
    <row r="6" spans="1:38" s="4" customFormat="1" ht="12.95" customHeight="1" x14ac:dyDescent="0.25">
      <c r="A6" s="25" t="s">
        <v>14</v>
      </c>
      <c r="B6" s="26">
        <v>2069.2028821975919</v>
      </c>
      <c r="C6" s="26">
        <v>2650.7768734652332</v>
      </c>
      <c r="D6" s="26">
        <v>2747.7155766052333</v>
      </c>
      <c r="E6" s="27">
        <v>3203.9595314852331</v>
      </c>
      <c r="F6" s="26">
        <v>4126.3384317552336</v>
      </c>
      <c r="G6" s="26">
        <v>5028.446397765234</v>
      </c>
      <c r="H6" s="26">
        <v>5390.9563147666686</v>
      </c>
      <c r="I6" s="26">
        <v>5611.7135050666666</v>
      </c>
      <c r="J6" s="26">
        <v>5591.9661155892409</v>
      </c>
      <c r="K6" s="26">
        <v>5691.5161516389053</v>
      </c>
      <c r="L6" s="26">
        <v>5763.0234428884296</v>
      </c>
      <c r="M6" s="26">
        <v>5840.4867117873882</v>
      </c>
      <c r="N6" s="26">
        <v>5872.2015170027043</v>
      </c>
      <c r="O6" s="26">
        <v>6878.3779565240457</v>
      </c>
      <c r="P6" s="26">
        <v>6902.2117955240592</v>
      </c>
      <c r="Q6" s="26">
        <v>6911.1020215240542</v>
      </c>
      <c r="R6" s="26">
        <v>6916.8093765240528</v>
      </c>
      <c r="S6" s="26">
        <v>6916.8093765240528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s="4" customFormat="1" ht="14.45" customHeight="1" x14ac:dyDescent="0.25">
      <c r="A7" s="25" t="s">
        <v>7</v>
      </c>
      <c r="B7" s="26">
        <v>2216.2570152725184</v>
      </c>
      <c r="C7" s="26">
        <v>2414.5620527461097</v>
      </c>
      <c r="D7" s="26">
        <v>2480.7999249004815</v>
      </c>
      <c r="E7" s="27">
        <v>3532.497221993699</v>
      </c>
      <c r="F7" s="26">
        <v>3669.2611540305375</v>
      </c>
      <c r="G7" s="26">
        <v>3765.9418167123454</v>
      </c>
      <c r="H7" s="26">
        <v>3973.596729289321</v>
      </c>
      <c r="I7" s="26">
        <v>4105.2680140007897</v>
      </c>
      <c r="J7" s="26">
        <v>4288.9856213387466</v>
      </c>
      <c r="K7" s="26">
        <v>4329.6743591164632</v>
      </c>
      <c r="L7" s="26">
        <v>5249.8567490004198</v>
      </c>
      <c r="M7" s="26">
        <v>5307.4274626295746</v>
      </c>
      <c r="N7" s="26">
        <v>5329.0349518716766</v>
      </c>
      <c r="O7" s="26">
        <v>5400.2495434888451</v>
      </c>
      <c r="P7" s="26">
        <v>6059.0720911759108</v>
      </c>
      <c r="Q7" s="26">
        <v>6117.4960093550117</v>
      </c>
      <c r="R7" s="26">
        <v>6582.545597136057</v>
      </c>
      <c r="S7" s="26">
        <v>6582.545597136057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4" customFormat="1" ht="14.45" customHeight="1" x14ac:dyDescent="0.25">
      <c r="A8" s="25" t="s">
        <v>6</v>
      </c>
      <c r="B8" s="26">
        <v>3721.0651264589687</v>
      </c>
      <c r="C8" s="26">
        <v>3712.8406065289687</v>
      </c>
      <c r="D8" s="26">
        <v>3784.3717554990762</v>
      </c>
      <c r="E8" s="27">
        <v>3685.0932790190764</v>
      </c>
      <c r="F8" s="26">
        <v>3732.8692790190762</v>
      </c>
      <c r="G8" s="26">
        <v>3821.8620614435008</v>
      </c>
      <c r="H8" s="26">
        <v>3841.2620614435009</v>
      </c>
      <c r="I8" s="26">
        <v>3965.5752371039271</v>
      </c>
      <c r="J8" s="26">
        <v>4602.4402457612987</v>
      </c>
      <c r="K8" s="26">
        <v>4602.4402457612987</v>
      </c>
      <c r="L8" s="26">
        <v>5152.4402457612987</v>
      </c>
      <c r="M8" s="26">
        <v>5358.595426937648</v>
      </c>
      <c r="N8" s="26">
        <v>5361.7954269376478</v>
      </c>
      <c r="O8" s="26">
        <v>5514.5454269376478</v>
      </c>
      <c r="P8" s="26">
        <v>5514.5454269376478</v>
      </c>
      <c r="Q8" s="26">
        <v>5522.1167427675555</v>
      </c>
      <c r="R8" s="26">
        <v>5521.3847466459283</v>
      </c>
      <c r="S8" s="26">
        <v>5521.3847466459283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s="4" customFormat="1" ht="14.45" customHeight="1" x14ac:dyDescent="0.25">
      <c r="A9" s="25" t="s">
        <v>15</v>
      </c>
      <c r="B9" s="26">
        <v>1647.7702663745179</v>
      </c>
      <c r="C9" s="26">
        <v>1664.2388943545179</v>
      </c>
      <c r="D9" s="26">
        <v>1672.9916918245178</v>
      </c>
      <c r="E9" s="27">
        <v>1831.8265378245178</v>
      </c>
      <c r="F9" s="26">
        <v>2189.607049927668</v>
      </c>
      <c r="G9" s="26">
        <v>2458.9098617485233</v>
      </c>
      <c r="H9" s="26">
        <v>2521.4107839465137</v>
      </c>
      <c r="I9" s="26">
        <v>2630.241101369179</v>
      </c>
      <c r="J9" s="26">
        <v>3078.5363290691821</v>
      </c>
      <c r="K9" s="26">
        <v>3287.1238284221781</v>
      </c>
      <c r="L9" s="26">
        <v>3377.3032185412399</v>
      </c>
      <c r="M9" s="26">
        <v>3449.794224541773</v>
      </c>
      <c r="N9" s="26">
        <v>3451.0646645417737</v>
      </c>
      <c r="O9" s="26">
        <v>3453.7254604414761</v>
      </c>
      <c r="P9" s="26">
        <v>3496.4449503130591</v>
      </c>
      <c r="Q9" s="26">
        <v>3496.4449503130591</v>
      </c>
      <c r="R9" s="26">
        <v>3501.4449503130591</v>
      </c>
      <c r="S9" s="26">
        <v>3501.4449503130591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s="4" customFormat="1" ht="14.45" customHeight="1" x14ac:dyDescent="0.25">
      <c r="A10" s="25" t="s">
        <v>8</v>
      </c>
      <c r="B10" s="26">
        <v>2295.0454016194471</v>
      </c>
      <c r="C10" s="26">
        <v>2789.6254442160921</v>
      </c>
      <c r="D10" s="26">
        <v>2808.6319213402276</v>
      </c>
      <c r="E10" s="27">
        <v>2922.6428285726051</v>
      </c>
      <c r="F10" s="26">
        <v>3062.7739977652827</v>
      </c>
      <c r="G10" s="26">
        <v>3096.8910954272887</v>
      </c>
      <c r="H10" s="26">
        <v>3119.5440976477248</v>
      </c>
      <c r="I10" s="26">
        <v>3138.2641263562423</v>
      </c>
      <c r="J10" s="26">
        <v>3180.8864738846714</v>
      </c>
      <c r="K10" s="26">
        <v>3229.4667758182459</v>
      </c>
      <c r="L10" s="26">
        <v>3232.1739922081524</v>
      </c>
      <c r="M10" s="26">
        <v>3232.5735862087499</v>
      </c>
      <c r="N10" s="26">
        <v>3232.5735862087499</v>
      </c>
      <c r="O10" s="26">
        <v>3322.0735862087499</v>
      </c>
      <c r="P10" s="26">
        <v>3322.0735862087499</v>
      </c>
      <c r="Q10" s="26">
        <v>3442.0735162087499</v>
      </c>
      <c r="R10" s="26">
        <v>3442.0735162087499</v>
      </c>
      <c r="S10" s="26">
        <v>3442.0735162087499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s="4" customFormat="1" ht="14.45" customHeight="1" x14ac:dyDescent="0.25">
      <c r="A11" s="25" t="s">
        <v>1</v>
      </c>
      <c r="B11" s="26">
        <v>442.79264130616633</v>
      </c>
      <c r="C11" s="26">
        <v>453.53920039616634</v>
      </c>
      <c r="D11" s="26">
        <v>481.28430574616635</v>
      </c>
      <c r="E11" s="27">
        <v>507.34351872616634</v>
      </c>
      <c r="F11" s="26">
        <v>652.50325129060229</v>
      </c>
      <c r="G11" s="26">
        <v>750.05647717812724</v>
      </c>
      <c r="H11" s="26">
        <v>760.73076292473786</v>
      </c>
      <c r="I11" s="26">
        <v>764.4974738781109</v>
      </c>
      <c r="J11" s="26">
        <v>779.52887533594139</v>
      </c>
      <c r="K11" s="26">
        <v>796.52293623699427</v>
      </c>
      <c r="L11" s="26">
        <v>799.81352160030281</v>
      </c>
      <c r="M11" s="26">
        <v>818.90836493573408</v>
      </c>
      <c r="N11" s="26">
        <v>899.39068473040595</v>
      </c>
      <c r="O11" s="26">
        <v>915.79068473036921</v>
      </c>
      <c r="P11" s="26">
        <v>1116.0907958614116</v>
      </c>
      <c r="Q11" s="26">
        <v>1367.4770383238306</v>
      </c>
      <c r="R11" s="26">
        <v>1403.5543434604472</v>
      </c>
      <c r="S11" s="26">
        <v>1403.6043434604471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s="4" customFormat="1" ht="14.45" customHeight="1" x14ac:dyDescent="0.25">
      <c r="A12" s="25" t="s">
        <v>5</v>
      </c>
      <c r="B12" s="26">
        <v>607.40969545330415</v>
      </c>
      <c r="C12" s="26">
        <v>643.450043872023</v>
      </c>
      <c r="D12" s="26">
        <v>652.69069710303324</v>
      </c>
      <c r="E12" s="27">
        <v>667.97461341358155</v>
      </c>
      <c r="F12" s="26">
        <v>698.11583518358157</v>
      </c>
      <c r="G12" s="26">
        <v>728.99535068358159</v>
      </c>
      <c r="H12" s="26">
        <v>736.67025725530004</v>
      </c>
      <c r="I12" s="26">
        <v>738.02003141296746</v>
      </c>
      <c r="J12" s="26">
        <v>739.02003141296746</v>
      </c>
      <c r="K12" s="26">
        <v>743.02003141296746</v>
      </c>
      <c r="L12" s="26">
        <v>745.5901052739888</v>
      </c>
      <c r="M12" s="26">
        <v>793.53010527398874</v>
      </c>
      <c r="N12" s="26">
        <v>794.03010493762088</v>
      </c>
      <c r="O12" s="26">
        <v>794.03010493762088</v>
      </c>
      <c r="P12" s="26">
        <v>808.48035293762143</v>
      </c>
      <c r="Q12" s="26">
        <v>808.48035293762143</v>
      </c>
      <c r="R12" s="26">
        <v>808.74839710704396</v>
      </c>
      <c r="S12" s="26">
        <v>808.74839710704396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s="4" customFormat="1" ht="14.45" customHeight="1" x14ac:dyDescent="0.25">
      <c r="A13" s="25" t="s">
        <v>3</v>
      </c>
      <c r="B13" s="26">
        <v>207.93021826308302</v>
      </c>
      <c r="C13" s="26">
        <v>207.93021826308302</v>
      </c>
      <c r="D13" s="26">
        <v>233.2223947022014</v>
      </c>
      <c r="E13" s="27">
        <v>394.35828970220143</v>
      </c>
      <c r="F13" s="26">
        <v>415.98610970220142</v>
      </c>
      <c r="G13" s="26">
        <v>637.77964370220138</v>
      </c>
      <c r="H13" s="26">
        <v>657.77959870220138</v>
      </c>
      <c r="I13" s="26">
        <v>679.67954870220171</v>
      </c>
      <c r="J13" s="26">
        <v>679.67954870220171</v>
      </c>
      <c r="K13" s="26">
        <v>679.67954870220171</v>
      </c>
      <c r="L13" s="26">
        <v>679.67954870220171</v>
      </c>
      <c r="M13" s="26">
        <v>679.67954870220171</v>
      </c>
      <c r="N13" s="26">
        <v>679.67954870220171</v>
      </c>
      <c r="O13" s="26">
        <v>679.67954870220171</v>
      </c>
      <c r="P13" s="26">
        <v>679.67954870220171</v>
      </c>
      <c r="Q13" s="26">
        <v>679.67954870220171</v>
      </c>
      <c r="R13" s="26">
        <v>679.67954870220171</v>
      </c>
      <c r="S13" s="26">
        <v>679.67954870220171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s="4" customFormat="1" ht="14.45" customHeight="1" x14ac:dyDescent="0.25">
      <c r="A14" s="25" t="s">
        <v>10</v>
      </c>
      <c r="B14" s="26">
        <v>265.24541328020001</v>
      </c>
      <c r="C14" s="26">
        <v>265.24541328020001</v>
      </c>
      <c r="D14" s="26">
        <v>265.24541328020001</v>
      </c>
      <c r="E14" s="27">
        <v>302.86211052020002</v>
      </c>
      <c r="F14" s="26">
        <v>322.86717758642072</v>
      </c>
      <c r="G14" s="26">
        <v>331.30892958238934</v>
      </c>
      <c r="H14" s="26">
        <v>360.17504258289864</v>
      </c>
      <c r="I14" s="26">
        <v>392.78333848473915</v>
      </c>
      <c r="J14" s="26">
        <v>409.27768615606783</v>
      </c>
      <c r="K14" s="26">
        <v>457.88155634945008</v>
      </c>
      <c r="L14" s="26">
        <v>457.88155634945008</v>
      </c>
      <c r="M14" s="26">
        <v>522.63155634945008</v>
      </c>
      <c r="N14" s="26">
        <v>522.63155634945008</v>
      </c>
      <c r="O14" s="26">
        <v>522.63155634945008</v>
      </c>
      <c r="P14" s="26">
        <v>522.63155634945008</v>
      </c>
      <c r="Q14" s="26">
        <v>522.63155634945008</v>
      </c>
      <c r="R14" s="26">
        <v>522.63155634945008</v>
      </c>
      <c r="S14" s="26">
        <v>522.63155634945008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s="4" customFormat="1" ht="14.45" customHeight="1" x14ac:dyDescent="0.25">
      <c r="A15" s="25" t="s">
        <v>16</v>
      </c>
      <c r="B15" s="26">
        <v>95.21343995941919</v>
      </c>
      <c r="C15" s="26">
        <v>124.1948540138946</v>
      </c>
      <c r="D15" s="26">
        <v>163.87990531779587</v>
      </c>
      <c r="E15" s="27">
        <v>204.70128749981606</v>
      </c>
      <c r="F15" s="26">
        <v>224.93950015858047</v>
      </c>
      <c r="G15" s="26">
        <v>329.08729649534104</v>
      </c>
      <c r="H15" s="26">
        <v>329.08729649534104</v>
      </c>
      <c r="I15" s="26">
        <v>360.38407341397476</v>
      </c>
      <c r="J15" s="26">
        <v>372.5945983238048</v>
      </c>
      <c r="K15" s="26">
        <v>381.47360709614532</v>
      </c>
      <c r="L15" s="26">
        <v>382.45896602278606</v>
      </c>
      <c r="M15" s="26">
        <v>387.67513977278617</v>
      </c>
      <c r="N15" s="26">
        <v>396.62513977278616</v>
      </c>
      <c r="O15" s="26">
        <v>398.5300846110041</v>
      </c>
      <c r="P15" s="26">
        <v>399.77547127481108</v>
      </c>
      <c r="Q15" s="26">
        <v>399.77547127481108</v>
      </c>
      <c r="R15" s="26">
        <v>399.77547127481108</v>
      </c>
      <c r="S15" s="26">
        <v>399.77547127481108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s="4" customFormat="1" ht="14.45" customHeight="1" x14ac:dyDescent="0.25">
      <c r="A16" s="25" t="s">
        <v>9</v>
      </c>
      <c r="B16" s="26">
        <v>14.49959743</v>
      </c>
      <c r="C16" s="26">
        <v>132.99959742999999</v>
      </c>
      <c r="D16" s="26">
        <v>162.99959742999999</v>
      </c>
      <c r="E16" s="27">
        <v>162.99959742999999</v>
      </c>
      <c r="F16" s="26">
        <v>162.99959742999999</v>
      </c>
      <c r="G16" s="26">
        <v>163.01441792799861</v>
      </c>
      <c r="H16" s="26">
        <v>163.01441792799861</v>
      </c>
      <c r="I16" s="26">
        <v>163.01441792799861</v>
      </c>
      <c r="J16" s="26">
        <v>163.01441792799861</v>
      </c>
      <c r="K16" s="26">
        <v>163.01441792799861</v>
      </c>
      <c r="L16" s="26">
        <v>163.01441792799861</v>
      </c>
      <c r="M16" s="26">
        <v>163.01441792799861</v>
      </c>
      <c r="N16" s="26">
        <v>163.01441792799861</v>
      </c>
      <c r="O16" s="26">
        <v>163.01441792799861</v>
      </c>
      <c r="P16" s="26">
        <v>163.01441792799861</v>
      </c>
      <c r="Q16" s="26">
        <v>163.01441792799861</v>
      </c>
      <c r="R16" s="26">
        <v>163.01441792799861</v>
      </c>
      <c r="S16" s="26">
        <v>163.01441792799861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40" s="4" customFormat="1" ht="14.45" customHeight="1" x14ac:dyDescent="0.25">
      <c r="A17" s="25" t="s">
        <v>11</v>
      </c>
      <c r="B17" s="26">
        <v>63.238038683296594</v>
      </c>
      <c r="C17" s="26">
        <v>63.367988803296591</v>
      </c>
      <c r="D17" s="26">
        <v>63.542948803296589</v>
      </c>
      <c r="E17" s="27">
        <v>63.798127193296587</v>
      </c>
      <c r="F17" s="26">
        <v>72.294871953296592</v>
      </c>
      <c r="G17" s="26">
        <v>76.554871953296598</v>
      </c>
      <c r="H17" s="26">
        <v>76.554871953296598</v>
      </c>
      <c r="I17" s="26">
        <v>81.554871953296598</v>
      </c>
      <c r="J17" s="26">
        <v>83.139495953296588</v>
      </c>
      <c r="K17" s="26">
        <v>83.139495953296588</v>
      </c>
      <c r="L17" s="26">
        <v>83.139495953296588</v>
      </c>
      <c r="M17" s="26">
        <v>83.139495953296588</v>
      </c>
      <c r="N17" s="26">
        <v>83.382830824145302</v>
      </c>
      <c r="O17" s="26">
        <v>83.382830824145302</v>
      </c>
      <c r="P17" s="26">
        <v>83.382830824145302</v>
      </c>
      <c r="Q17" s="26">
        <v>83.382830824145302</v>
      </c>
      <c r="R17" s="26">
        <v>83.382830824145302</v>
      </c>
      <c r="S17" s="26">
        <v>83.382830824145302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40" s="4" customFormat="1" ht="14.45" customHeight="1" x14ac:dyDescent="0.25">
      <c r="A18" s="25" t="s">
        <v>4</v>
      </c>
      <c r="B18" s="26">
        <v>44.403113932829655</v>
      </c>
      <c r="C18" s="26">
        <v>44.403113932829655</v>
      </c>
      <c r="D18" s="26">
        <v>44.833113932829654</v>
      </c>
      <c r="E18" s="27">
        <v>45.657177792829657</v>
      </c>
      <c r="F18" s="26">
        <v>45.657177792829657</v>
      </c>
      <c r="G18" s="26">
        <v>45.657177792829657</v>
      </c>
      <c r="H18" s="26">
        <v>45.657177792829657</v>
      </c>
      <c r="I18" s="26">
        <v>45.657177792829657</v>
      </c>
      <c r="J18" s="26">
        <v>45.657177792829657</v>
      </c>
      <c r="K18" s="26">
        <v>69.803516792829654</v>
      </c>
      <c r="L18" s="26">
        <v>69.803516792829654</v>
      </c>
      <c r="M18" s="26">
        <v>82.949855847331307</v>
      </c>
      <c r="N18" s="26">
        <v>82.949855847331307</v>
      </c>
      <c r="O18" s="26">
        <v>82.949855847331307</v>
      </c>
      <c r="P18" s="26">
        <v>82.949855847331307</v>
      </c>
      <c r="Q18" s="26">
        <v>82.949855847331307</v>
      </c>
      <c r="R18" s="26">
        <v>82.949855847331307</v>
      </c>
      <c r="S18" s="26">
        <v>82.949855847331307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40" s="4" customFormat="1" ht="14.45" customHeight="1" x14ac:dyDescent="0.25">
      <c r="A19" s="25" t="s">
        <v>12</v>
      </c>
      <c r="B19" s="26">
        <v>25.14426198699282</v>
      </c>
      <c r="C19" s="26">
        <v>25.724163788794623</v>
      </c>
      <c r="D19" s="26">
        <v>25.724163788794623</v>
      </c>
      <c r="E19" s="27">
        <v>26.84976370015994</v>
      </c>
      <c r="F19" s="26">
        <v>28.299685700189993</v>
      </c>
      <c r="G19" s="26">
        <v>29.798364000189995</v>
      </c>
      <c r="H19" s="26">
        <v>32.65497576986705</v>
      </c>
      <c r="I19" s="26">
        <v>32.65497576986705</v>
      </c>
      <c r="J19" s="26">
        <v>32.65497576986705</v>
      </c>
      <c r="K19" s="26">
        <v>32.65497576986705</v>
      </c>
      <c r="L19" s="26">
        <v>46.854975769867053</v>
      </c>
      <c r="M19" s="26">
        <v>46.854975769867053</v>
      </c>
      <c r="N19" s="26">
        <v>81.604975769867053</v>
      </c>
      <c r="O19" s="26">
        <v>81.604975769867053</v>
      </c>
      <c r="P19" s="26">
        <v>81.604975769867053</v>
      </c>
      <c r="Q19" s="26">
        <v>81.604975769867053</v>
      </c>
      <c r="R19" s="26">
        <v>81.604975769867053</v>
      </c>
      <c r="S19" s="26">
        <v>81.604975769867053</v>
      </c>
      <c r="T19" s="15"/>
      <c r="U19" s="15"/>
      <c r="V19" s="15"/>
      <c r="W19" s="15"/>
      <c r="X19" s="15"/>
      <c r="Y19" s="15"/>
      <c r="Z19" s="12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40" s="4" customFormat="1" ht="14.45" customHeight="1" x14ac:dyDescent="0.25">
      <c r="A20" s="25" t="s">
        <v>0</v>
      </c>
      <c r="B20" s="29">
        <v>1.2449411000000001</v>
      </c>
      <c r="C20" s="26">
        <v>1.2449411000000001</v>
      </c>
      <c r="D20" s="26">
        <v>1.2449411000000001</v>
      </c>
      <c r="E20" s="26">
        <v>1.2449411000000001</v>
      </c>
      <c r="F20" s="26">
        <v>1.2449411000000001</v>
      </c>
      <c r="G20" s="26">
        <v>1.2449411000000001</v>
      </c>
      <c r="H20" s="26">
        <v>1.2449411000000001</v>
      </c>
      <c r="I20" s="26">
        <v>1.2449411000000001</v>
      </c>
      <c r="J20" s="26">
        <v>1.2449411000000001</v>
      </c>
      <c r="K20" s="26">
        <v>1.2449411000000001</v>
      </c>
      <c r="L20" s="26">
        <v>1.2449411000000001</v>
      </c>
      <c r="M20" s="26">
        <v>1.2449411000000001</v>
      </c>
      <c r="N20" s="26">
        <v>1.2449411000000001</v>
      </c>
      <c r="O20" s="26">
        <v>1.2449411000000001</v>
      </c>
      <c r="P20" s="26">
        <v>1.2449411000000001</v>
      </c>
      <c r="Q20" s="26">
        <v>1.2449411000000001</v>
      </c>
      <c r="R20" s="26">
        <v>1.2449411000000001</v>
      </c>
      <c r="S20" s="26">
        <v>1.2449411000000001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40" s="4" customFormat="1" ht="3" customHeight="1" x14ac:dyDescent="0.15">
      <c r="A21" s="16"/>
      <c r="B21" s="30"/>
      <c r="C21" s="31"/>
      <c r="D21" s="31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5"/>
      <c r="U21" s="15"/>
      <c r="V21" s="15"/>
      <c r="W21" s="15"/>
      <c r="X21" s="15"/>
      <c r="Y21" s="15"/>
      <c r="Z21" s="15"/>
      <c r="AA21" s="15"/>
      <c r="AB21" s="6"/>
      <c r="AC21" s="6"/>
      <c r="AD21" s="6"/>
      <c r="AE21" s="6"/>
      <c r="AF21" s="6"/>
      <c r="AG21" s="6"/>
      <c r="AH21" s="6"/>
      <c r="AI21" s="6"/>
    </row>
    <row r="22" spans="1:40" s="4" customFormat="1" ht="21.75" customHeight="1" x14ac:dyDescent="0.15">
      <c r="A22" s="32" t="s"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8"/>
      <c r="U22" s="14"/>
      <c r="AB22" s="6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</row>
    <row r="23" spans="1:40" s="4" customFormat="1" ht="9" customHeight="1" x14ac:dyDescent="0.15">
      <c r="A23" s="10" t="s">
        <v>17</v>
      </c>
      <c r="I23" s="7"/>
      <c r="L23" s="11"/>
      <c r="M23" s="11"/>
      <c r="N23" s="11"/>
      <c r="O23" s="11"/>
      <c r="P23" s="11"/>
      <c r="Q23" s="11"/>
      <c r="R23" s="11"/>
      <c r="S23" s="11"/>
      <c r="T23" s="11"/>
      <c r="U23" s="14"/>
      <c r="V23" s="11"/>
      <c r="W23" s="11"/>
      <c r="AB23" s="6"/>
    </row>
  </sheetData>
  <sortState ref="T26:V32">
    <sortCondition descending="1" ref="V26"/>
  </sortState>
  <mergeCells count="1">
    <mergeCell ref="A22:S22"/>
  </mergeCells>
  <phoneticPr fontId="0" type="noConversion"/>
  <printOptions horizontalCentered="1" verticalCentered="1"/>
  <pageMargins left="1.7716535433070868" right="1.7716535433070868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27.46</vt:lpstr>
      <vt:lpstr>'27.46'!Área_de_impresión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Sandra</cp:lastModifiedBy>
  <cp:lastPrinted>2023-10-19T21:55:55Z</cp:lastPrinted>
  <dcterms:created xsi:type="dcterms:W3CDTF">2004-09-07T15:27:37Z</dcterms:created>
  <dcterms:modified xsi:type="dcterms:W3CDTF">2024-01-03T22:58:27Z</dcterms:modified>
</cp:coreProperties>
</file>