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RABAJO_INEI\WEB INEI\WEB EXTERNO\"/>
    </mc:Choice>
  </mc:AlternateContent>
  <xr:revisionPtr revIDLastSave="0" documentId="13_ncr:1_{246E4680-EF73-41E8-9C72-C34583D04CDC}" xr6:coauthVersionLast="47" xr6:coauthVersionMax="47" xr10:uidLastSave="{00000000-0000-0000-0000-000000000000}"/>
  <bookViews>
    <workbookView xWindow="2805" yWindow="2805" windowWidth="12465" windowHeight="11730" xr2:uid="{00000000-000D-0000-FFFF-FFFF00000000}"/>
  </bookViews>
  <sheets>
    <sheet name="27.14" sheetId="1" r:id="rId1"/>
  </sheets>
  <externalReferences>
    <externalReference r:id="rId2"/>
    <externalReference r:id="rId3"/>
    <externalReference r:id="rId4"/>
  </externalReferences>
  <definedNames>
    <definedName name="\p">'[1]01'!#REF!</definedName>
    <definedName name="\s">#N/A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hidden="1">'[1]07'!$B$8:$B$58</definedName>
    <definedName name="_Key1" hidden="1">'[1]07'!$E$8:$E$58</definedName>
    <definedName name="_Order1" hidden="1">0</definedName>
    <definedName name="_Sort" hidden="1">#REF!</definedName>
    <definedName name="A_impresión_IM">'[1]01'!$A$1:$P$44</definedName>
    <definedName name="_xlnm.Print_Area" localSheetId="0">'27.14'!$A$1:$W$25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1" l="1"/>
  <c r="N5" i="1" l="1"/>
  <c r="M5" i="1"/>
  <c r="L5" i="1"/>
  <c r="O5" i="1" l="1"/>
  <c r="P5" i="1"/>
</calcChain>
</file>

<file path=xl/sharedStrings.xml><?xml version="1.0" encoding="utf-8"?>
<sst xmlns="http://schemas.openxmlformats.org/spreadsheetml/2006/main" count="26" uniqueCount="26">
  <si>
    <t>Uso o Destino Económico
y  Sector</t>
  </si>
  <si>
    <t xml:space="preserve"> 1. Bienes de Consumo</t>
  </si>
  <si>
    <t xml:space="preserve"> 2. Insumos</t>
  </si>
  <si>
    <t xml:space="preserve"> 3. Bienes de Capital</t>
  </si>
  <si>
    <t xml:space="preserve"> 4. Otros Bienes  1/</t>
  </si>
  <si>
    <t>Admisión Temporal</t>
  </si>
  <si>
    <t xml:space="preserve">Fuente: Banco Central de Reserva del Perú.                                                                             </t>
  </si>
  <si>
    <t xml:space="preserve">    Total</t>
  </si>
  <si>
    <t xml:space="preserve">        Bienes no duraderos</t>
  </si>
  <si>
    <t xml:space="preserve">        Bienes duraderos</t>
  </si>
  <si>
    <t xml:space="preserve">        Combustibles, lubricantes y conexos</t>
  </si>
  <si>
    <t xml:space="preserve">        Materias primas para agricultura</t>
  </si>
  <si>
    <t xml:space="preserve">        Materias primas para industria</t>
  </si>
  <si>
    <t xml:space="preserve">        Materiales de construcción</t>
  </si>
  <si>
    <t xml:space="preserve">        Para la agricultura</t>
  </si>
  <si>
    <t xml:space="preserve">        Para la industria</t>
  </si>
  <si>
    <t xml:space="preserve">        Equipos de transporte</t>
  </si>
  <si>
    <t>Zona Franca de Tacna (ZOFRATACNA)</t>
  </si>
  <si>
    <t>1/</t>
  </si>
  <si>
    <t>Comprende la donación de bienes, la compra de combustibles y alimentos de naves peruanas y la reparación de bienes de capital en el exterior; así como los demás bienes no considerados según el clasificador utilizado.</t>
  </si>
  <si>
    <r>
      <t>Nota:</t>
    </r>
    <r>
      <rPr>
        <sz val="7"/>
        <rFont val="Arial Narrow"/>
        <family val="2"/>
      </rPr>
      <t xml:space="preserve"> La estadística de importaciones publicada por el BCRP difiere de SUNAT (regímenes definitivos), por un monto equivalente a la suma de las cuentas "Diversos y Ajustes".</t>
    </r>
  </si>
  <si>
    <t>2021 P/</t>
  </si>
  <si>
    <t xml:space="preserve">            (Millones de US dólares) </t>
  </si>
  <si>
    <t>2022 P/</t>
  </si>
  <si>
    <t>27.14  IMPORTACIÓN FOB, SEGÚN USO O DESTINO ECONÓMICO Y SECTOR, 2019-2023</t>
  </si>
  <si>
    <t>2023 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</si>
</sst>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#\ ##0"/>
    <numFmt numFmtId="166" formatCode="0_)"/>
    <numFmt numFmtId="167" formatCode="_ * #,##0_ ;_ * \-#,##0_ ;_ * &quot;-&quot;??_ ;_ @_ "/>
    <numFmt numFmtId="168" formatCode="\ _ * #,##0;_ * \-#,##0;_ * &quot;-&quot;_ ;_ @_ "/>
  </numFmts>
  <fonts count="11" x14ac:knownFonts="1">
    <font>
      <sz val="10"/>
      <name val="Arial"/>
    </font>
    <font>
      <sz val="10"/>
      <name val="Arial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7"/>
      <color theme="0"/>
      <name val="Arial Narrow"/>
      <family val="2"/>
    </font>
    <font>
      <b/>
      <sz val="7"/>
      <color theme="0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166" fontId="2" fillId="0" borderId="0"/>
    <xf numFmtId="166" fontId="2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</cellStyleXfs>
  <cellXfs count="41">
    <xf numFmtId="0" fontId="0" fillId="0" borderId="0" xfId="0"/>
    <xf numFmtId="166" fontId="3" fillId="0" borderId="0" xfId="3" applyFont="1"/>
    <xf numFmtId="166" fontId="4" fillId="0" borderId="0" xfId="2" quotePrefix="1" applyFont="1" applyAlignment="1">
      <alignment horizontal="left"/>
    </xf>
    <xf numFmtId="166" fontId="4" fillId="0" borderId="0" xfId="2" quotePrefix="1" applyFont="1" applyAlignment="1">
      <alignment horizontal="centerContinuous"/>
    </xf>
    <xf numFmtId="166" fontId="3" fillId="0" borderId="0" xfId="3" applyFont="1" applyAlignment="1">
      <alignment horizontal="centerContinuous"/>
    </xf>
    <xf numFmtId="166" fontId="5" fillId="0" borderId="0" xfId="2" quotePrefix="1" applyFont="1" applyAlignment="1">
      <alignment horizontal="left"/>
    </xf>
    <xf numFmtId="166" fontId="5" fillId="0" borderId="0" xfId="2" applyFont="1" applyAlignment="1">
      <alignment horizontal="left"/>
    </xf>
    <xf numFmtId="166" fontId="7" fillId="0" borderId="0" xfId="3" applyFont="1"/>
    <xf numFmtId="165" fontId="8" fillId="0" borderId="0" xfId="3" applyNumberFormat="1" applyFont="1"/>
    <xf numFmtId="165" fontId="7" fillId="0" borderId="0" xfId="3" applyNumberFormat="1" applyFont="1"/>
    <xf numFmtId="49" fontId="6" fillId="0" borderId="0" xfId="3" applyNumberFormat="1" applyFont="1" applyAlignment="1">
      <alignment horizontal="left"/>
    </xf>
    <xf numFmtId="166" fontId="3" fillId="0" borderId="0" xfId="3" applyFont="1" applyAlignment="1">
      <alignment horizontal="left" vertical="justify"/>
    </xf>
    <xf numFmtId="49" fontId="6" fillId="0" borderId="0" xfId="3" applyNumberFormat="1" applyFont="1" applyAlignment="1">
      <alignment horizontal="left" vertical="top" wrapText="1"/>
    </xf>
    <xf numFmtId="49" fontId="3" fillId="0" borderId="0" xfId="3" applyNumberFormat="1" applyFont="1" applyAlignment="1">
      <alignment horizontal="left" vertical="top" wrapText="1"/>
    </xf>
    <xf numFmtId="1" fontId="6" fillId="0" borderId="0" xfId="3" applyNumberFormat="1" applyFont="1" applyAlignment="1">
      <alignment horizontal="right" vertical="center"/>
    </xf>
    <xf numFmtId="167" fontId="6" fillId="0" borderId="0" xfId="4" applyNumberFormat="1" applyFont="1" applyBorder="1" applyAlignment="1" applyProtection="1"/>
    <xf numFmtId="168" fontId="3" fillId="0" borderId="8" xfId="3" applyNumberFormat="1" applyFont="1" applyBorder="1"/>
    <xf numFmtId="168" fontId="3" fillId="0" borderId="9" xfId="3" applyNumberFormat="1" applyFont="1" applyBorder="1"/>
    <xf numFmtId="166" fontId="3" fillId="0" borderId="2" xfId="3" applyFont="1" applyBorder="1"/>
    <xf numFmtId="166" fontId="6" fillId="0" borderId="9" xfId="3" applyFont="1" applyBorder="1" applyAlignment="1">
      <alignment horizontal="left"/>
    </xf>
    <xf numFmtId="1" fontId="10" fillId="0" borderId="3" xfId="3" applyNumberFormat="1" applyFont="1" applyBorder="1" applyAlignment="1">
      <alignment horizontal="right" vertical="center"/>
    </xf>
    <xf numFmtId="1" fontId="10" fillId="0" borderId="4" xfId="3" applyNumberFormat="1" applyFont="1" applyBorder="1" applyAlignment="1">
      <alignment horizontal="right" vertical="center"/>
    </xf>
    <xf numFmtId="166" fontId="10" fillId="0" borderId="0" xfId="3" applyFont="1" applyAlignment="1">
      <alignment horizontal="left"/>
    </xf>
    <xf numFmtId="166" fontId="5" fillId="0" borderId="1" xfId="3" applyFont="1" applyBorder="1"/>
    <xf numFmtId="168" fontId="10" fillId="0" borderId="5" xfId="3" applyNumberFormat="1" applyFont="1" applyBorder="1"/>
    <xf numFmtId="168" fontId="10" fillId="0" borderId="6" xfId="3" applyNumberFormat="1" applyFont="1" applyBorder="1"/>
    <xf numFmtId="168" fontId="10" fillId="0" borderId="11" xfId="3" applyNumberFormat="1" applyFont="1" applyBorder="1"/>
    <xf numFmtId="168" fontId="10" fillId="2" borderId="6" xfId="3" applyNumberFormat="1" applyFont="1" applyFill="1" applyBorder="1"/>
    <xf numFmtId="168" fontId="10" fillId="0" borderId="7" xfId="3" applyNumberFormat="1" applyFont="1" applyBorder="1"/>
    <xf numFmtId="168" fontId="10" fillId="0" borderId="0" xfId="3" applyNumberFormat="1" applyFont="1"/>
    <xf numFmtId="166" fontId="5" fillId="0" borderId="0" xfId="3" applyFont="1" applyAlignment="1">
      <alignment horizontal="left"/>
    </xf>
    <xf numFmtId="168" fontId="5" fillId="0" borderId="7" xfId="3" applyNumberFormat="1" applyFont="1" applyBorder="1"/>
    <xf numFmtId="168" fontId="5" fillId="0" borderId="0" xfId="3" applyNumberFormat="1" applyFont="1"/>
    <xf numFmtId="168" fontId="5" fillId="2" borderId="0" xfId="3" applyNumberFormat="1" applyFont="1" applyFill="1"/>
    <xf numFmtId="168" fontId="5" fillId="0" borderId="8" xfId="3" applyNumberFormat="1" applyFont="1" applyBorder="1"/>
    <xf numFmtId="168" fontId="5" fillId="0" borderId="9" xfId="3" applyNumberFormat="1" applyFont="1" applyBorder="1"/>
    <xf numFmtId="168" fontId="10" fillId="2" borderId="11" xfId="3" applyNumberFormat="1" applyFont="1" applyFill="1" applyBorder="1"/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9" fontId="6" fillId="0" borderId="11" xfId="3" applyNumberFormat="1" applyFont="1" applyBorder="1" applyAlignment="1">
      <alignment horizontal="left" wrapText="1"/>
    </xf>
    <xf numFmtId="49" fontId="3" fillId="0" borderId="0" xfId="3" applyNumberFormat="1" applyFont="1" applyAlignment="1">
      <alignment horizontal="left" vertical="top" wrapText="1"/>
    </xf>
  </cellXfs>
  <cellStyles count="7">
    <cellStyle name="Diseño" xfId="1" xr:uid="{00000000-0005-0000-0000-000000000000}"/>
    <cellStyle name="Millares" xfId="4" builtinId="3"/>
    <cellStyle name="Normal" xfId="0" builtinId="0"/>
    <cellStyle name="Normal 2" xfId="6" xr:uid="{96209723-DB2A-4006-BE17-C5C828118D87}"/>
    <cellStyle name="Normal 3" xfId="5" xr:uid="{FE4A26F9-B078-4835-9CA9-C1749D7725EA}"/>
    <cellStyle name="Normal_IEC22007" xfId="2" xr:uid="{00000000-0005-0000-0000-000003000000}"/>
    <cellStyle name="Normal_IEC22019" xfId="3" xr:uid="{00000000-0005-0000-0000-000004000000}"/>
  </cellStyles>
  <dxfs count="0"/>
  <tableStyles count="0" defaultTableStyle="TableStyleMedium9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alindog\COMPENDIO_2018-Sector_Externo\CE-2007-para%20diagr-OTD\Cap24-Sect-Exter-2007\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alindog\COMPENDIO_2018-Sector_Externo\EST_CONV\EXCEL\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  <row r="2">
          <cell r="A2" t="str">
            <v xml:space="preserve">         (Millones de US Dólares)</v>
          </cell>
        </row>
        <row r="4">
          <cell r="A4" t="str">
            <v>Año</v>
          </cell>
          <cell r="H4" t="str">
            <v>Servicio de la Deuda</v>
          </cell>
          <cell r="L4" t="str">
            <v>Tipo de Cambio</v>
          </cell>
          <cell r="O4" t="str">
            <v>Devaluación Promedio</v>
          </cell>
        </row>
        <row r="5">
          <cell r="B5" t="str">
            <v>Expor-</v>
          </cell>
          <cell r="C5" t="str">
            <v>Impor-</v>
          </cell>
          <cell r="D5" t="str">
            <v>Balanza</v>
          </cell>
          <cell r="E5" t="str">
            <v>Balanza</v>
          </cell>
          <cell r="F5" t="str">
            <v>Activos</v>
          </cell>
          <cell r="G5" t="str">
            <v>Deuda</v>
          </cell>
          <cell r="H5" t="str">
            <v>Pública Externa</v>
          </cell>
          <cell r="L5" t="str">
            <v>Oficial Promedio</v>
          </cell>
          <cell r="O5" t="str">
            <v xml:space="preserve"> (%)</v>
          </cell>
        </row>
        <row r="6">
          <cell r="B6" t="str">
            <v>tación</v>
          </cell>
          <cell r="C6" t="str">
            <v>tación</v>
          </cell>
          <cell r="D6" t="str">
            <v>Comer-</v>
          </cell>
          <cell r="E6" t="str">
            <v>de</v>
          </cell>
          <cell r="F6" t="str">
            <v>Externos</v>
          </cell>
          <cell r="G6" t="str">
            <v>Pública</v>
          </cell>
          <cell r="I6" t="str">
            <v>Amor-</v>
          </cell>
          <cell r="J6" t="str">
            <v>Inte-</v>
          </cell>
          <cell r="L6" t="str">
            <v>Promedio</v>
          </cell>
          <cell r="M6" t="str">
            <v>Fin</v>
          </cell>
          <cell r="O6" t="str">
            <v>Promedio</v>
          </cell>
          <cell r="P6" t="str">
            <v>Fin de</v>
          </cell>
        </row>
        <row r="7">
          <cell r="B7" t="str">
            <v>FOB</v>
          </cell>
          <cell r="C7" t="str">
            <v>FOB</v>
          </cell>
          <cell r="D7" t="str">
            <v>cial</v>
          </cell>
          <cell r="E7" t="str">
            <v>Pagos</v>
          </cell>
          <cell r="F7" t="str">
            <v>Netos</v>
          </cell>
          <cell r="G7" t="str">
            <v>Exter-</v>
          </cell>
          <cell r="H7" t="str">
            <v>Total</v>
          </cell>
          <cell r="I7" t="str">
            <v>tiza-</v>
          </cell>
          <cell r="J7" t="str">
            <v>reses</v>
          </cell>
          <cell r="L7" t="str">
            <v>del</v>
          </cell>
          <cell r="M7" t="str">
            <v>de</v>
          </cell>
          <cell r="O7" t="str">
            <v>del</v>
          </cell>
          <cell r="P7" t="str">
            <v>Periodo</v>
          </cell>
        </row>
        <row r="8">
          <cell r="G8" t="str">
            <v>na 1/</v>
          </cell>
          <cell r="I8" t="str">
            <v>ción</v>
          </cell>
          <cell r="L8" t="str">
            <v>Periodo</v>
          </cell>
          <cell r="M8" t="str">
            <v>Periodo</v>
          </cell>
          <cell r="O8" t="str">
            <v>Periodo</v>
          </cell>
          <cell r="P8" t="str">
            <v>2/</v>
          </cell>
        </row>
        <row r="9">
          <cell r="L9" t="str">
            <v>Soles de Oro por US Dólar</v>
          </cell>
        </row>
        <row r="10">
          <cell r="A10" t="str">
            <v>1975</v>
          </cell>
          <cell r="B10">
            <v>1330</v>
          </cell>
          <cell r="C10">
            <v>2427</v>
          </cell>
          <cell r="D10">
            <v>-1097</v>
          </cell>
          <cell r="E10">
            <v>-577</v>
          </cell>
          <cell r="F10">
            <v>116</v>
          </cell>
          <cell r="G10">
            <v>3066</v>
          </cell>
          <cell r="H10">
            <v>474</v>
          </cell>
          <cell r="I10">
            <v>284</v>
          </cell>
          <cell r="J10">
            <v>190</v>
          </cell>
          <cell r="L10">
            <v>40.370833333333337</v>
          </cell>
          <cell r="M10">
            <v>45</v>
          </cell>
          <cell r="O10">
            <v>4.32</v>
          </cell>
          <cell r="P10">
            <v>16.28</v>
          </cell>
        </row>
        <row r="11">
          <cell r="A11" t="str">
            <v>1976</v>
          </cell>
          <cell r="B11">
            <v>1341</v>
          </cell>
          <cell r="C11">
            <v>2016</v>
          </cell>
          <cell r="D11">
            <v>-675</v>
          </cell>
          <cell r="E11">
            <v>-868</v>
          </cell>
          <cell r="F11">
            <v>-751</v>
          </cell>
          <cell r="G11">
            <v>3554</v>
          </cell>
          <cell r="H11">
            <v>485</v>
          </cell>
          <cell r="I11">
            <v>282</v>
          </cell>
          <cell r="J11">
            <v>203</v>
          </cell>
          <cell r="L11">
            <v>55.755833333333335</v>
          </cell>
          <cell r="M11">
            <v>68.709999999999994</v>
          </cell>
          <cell r="O11">
            <v>38.11</v>
          </cell>
          <cell r="P11">
            <v>52.69</v>
          </cell>
        </row>
        <row r="12">
          <cell r="A12" t="str">
            <v>1977</v>
          </cell>
          <cell r="B12">
            <v>1726</v>
          </cell>
          <cell r="C12">
            <v>2148</v>
          </cell>
          <cell r="D12">
            <v>-422</v>
          </cell>
          <cell r="E12">
            <v>-349</v>
          </cell>
          <cell r="F12">
            <v>-1101</v>
          </cell>
          <cell r="G12">
            <v>4311</v>
          </cell>
          <cell r="H12">
            <v>622</v>
          </cell>
          <cell r="I12">
            <v>402</v>
          </cell>
          <cell r="J12">
            <v>220</v>
          </cell>
          <cell r="L12">
            <v>84.227500000000006</v>
          </cell>
          <cell r="M12">
            <v>124.49</v>
          </cell>
          <cell r="O12">
            <v>51.06</v>
          </cell>
          <cell r="P12">
            <v>81.180000000000007</v>
          </cell>
        </row>
        <row r="13">
          <cell r="A13" t="str">
            <v>1978</v>
          </cell>
          <cell r="B13">
            <v>1972</v>
          </cell>
          <cell r="C13">
            <v>1668</v>
          </cell>
          <cell r="D13">
            <v>304</v>
          </cell>
          <cell r="E13">
            <v>76</v>
          </cell>
          <cell r="F13">
            <v>-1025</v>
          </cell>
          <cell r="G13">
            <v>5135</v>
          </cell>
          <cell r="H13">
            <v>929</v>
          </cell>
          <cell r="I13">
            <v>659</v>
          </cell>
          <cell r="J13">
            <v>270</v>
          </cell>
          <cell r="L13">
            <v>156.34</v>
          </cell>
          <cell r="M13">
            <v>193.62</v>
          </cell>
          <cell r="O13">
            <v>85.62</v>
          </cell>
          <cell r="P13">
            <v>55.53</v>
          </cell>
        </row>
        <row r="14">
          <cell r="A14" t="str">
            <v>1979</v>
          </cell>
          <cell r="B14">
            <v>3676</v>
          </cell>
          <cell r="C14">
            <v>1954</v>
          </cell>
          <cell r="D14">
            <v>1722</v>
          </cell>
          <cell r="E14">
            <v>1579</v>
          </cell>
          <cell r="F14">
            <v>554</v>
          </cell>
          <cell r="G14">
            <v>5764</v>
          </cell>
          <cell r="H14">
            <v>1364</v>
          </cell>
          <cell r="I14">
            <v>980</v>
          </cell>
          <cell r="J14">
            <v>384</v>
          </cell>
          <cell r="L14">
            <v>224.72583333333333</v>
          </cell>
          <cell r="M14">
            <v>248.1</v>
          </cell>
          <cell r="O14">
            <v>43.74</v>
          </cell>
          <cell r="P14">
            <v>28.14</v>
          </cell>
        </row>
        <row r="15">
          <cell r="A15" t="str">
            <v>1980</v>
          </cell>
          <cell r="B15">
            <v>3916</v>
          </cell>
          <cell r="C15">
            <v>3090</v>
          </cell>
          <cell r="D15">
            <v>826</v>
          </cell>
          <cell r="E15">
            <v>722</v>
          </cell>
          <cell r="F15">
            <v>1276</v>
          </cell>
          <cell r="G15">
            <v>6043</v>
          </cell>
          <cell r="H15">
            <v>1695</v>
          </cell>
          <cell r="I15">
            <v>1203</v>
          </cell>
          <cell r="J15">
            <v>492</v>
          </cell>
          <cell r="L15">
            <v>288.85333333333335</v>
          </cell>
          <cell r="M15">
            <v>336.97</v>
          </cell>
          <cell r="O15">
            <v>28.54</v>
          </cell>
          <cell r="P15">
            <v>35.82</v>
          </cell>
        </row>
        <row r="16">
          <cell r="A16" t="str">
            <v>1981</v>
          </cell>
          <cell r="B16">
            <v>3249</v>
          </cell>
          <cell r="C16">
            <v>3802</v>
          </cell>
          <cell r="D16">
            <v>-553</v>
          </cell>
          <cell r="E16">
            <v>-504</v>
          </cell>
          <cell r="F16">
            <v>771</v>
          </cell>
          <cell r="G16">
            <v>6127</v>
          </cell>
          <cell r="H16">
            <v>1919</v>
          </cell>
          <cell r="I16">
            <v>1394</v>
          </cell>
          <cell r="J16">
            <v>525</v>
          </cell>
          <cell r="L16">
            <v>422.31666666666666</v>
          </cell>
          <cell r="M16">
            <v>497.65</v>
          </cell>
          <cell r="O16">
            <v>46.2</v>
          </cell>
          <cell r="P16">
            <v>47.68</v>
          </cell>
        </row>
        <row r="17">
          <cell r="A17" t="str">
            <v>1982</v>
          </cell>
          <cell r="B17">
            <v>3293</v>
          </cell>
          <cell r="C17">
            <v>3722</v>
          </cell>
          <cell r="D17">
            <v>-429</v>
          </cell>
          <cell r="E17">
            <v>124</v>
          </cell>
          <cell r="F17">
            <v>896</v>
          </cell>
          <cell r="G17">
            <v>6825</v>
          </cell>
          <cell r="H17">
            <v>1605</v>
          </cell>
          <cell r="I17">
            <v>1054</v>
          </cell>
          <cell r="J17">
            <v>551</v>
          </cell>
          <cell r="L17">
            <v>697.57</v>
          </cell>
          <cell r="M17">
            <v>949.18</v>
          </cell>
          <cell r="O17">
            <v>65.180000000000007</v>
          </cell>
          <cell r="P17">
            <v>90.73</v>
          </cell>
        </row>
        <row r="18">
          <cell r="L18" t="str">
            <v>Intis por US Dólar</v>
          </cell>
        </row>
        <row r="19">
          <cell r="A19" t="str">
            <v xml:space="preserve">1983 </v>
          </cell>
          <cell r="B19">
            <v>3015</v>
          </cell>
          <cell r="C19">
            <v>2722</v>
          </cell>
          <cell r="D19">
            <v>293</v>
          </cell>
          <cell r="E19">
            <v>-40</v>
          </cell>
          <cell r="F19">
            <v>856</v>
          </cell>
          <cell r="G19">
            <v>7800</v>
          </cell>
          <cell r="H19">
            <v>1791</v>
          </cell>
          <cell r="I19">
            <v>1145</v>
          </cell>
          <cell r="J19">
            <v>646</v>
          </cell>
          <cell r="L19">
            <v>1.6285475</v>
          </cell>
          <cell r="M19">
            <v>2.2351999999999999</v>
          </cell>
          <cell r="O19">
            <v>133.46</v>
          </cell>
          <cell r="P19">
            <v>135.49</v>
          </cell>
        </row>
        <row r="20">
          <cell r="A20" t="str">
            <v>1984</v>
          </cell>
          <cell r="B20">
            <v>3147</v>
          </cell>
          <cell r="C20">
            <v>2140</v>
          </cell>
          <cell r="D20">
            <v>1007</v>
          </cell>
          <cell r="E20">
            <v>247</v>
          </cell>
          <cell r="F20">
            <v>1103</v>
          </cell>
          <cell r="G20">
            <v>9079</v>
          </cell>
          <cell r="H20">
            <v>2287</v>
          </cell>
          <cell r="I20">
            <v>1441</v>
          </cell>
          <cell r="J20">
            <v>846</v>
          </cell>
          <cell r="L20">
            <v>3.4669050000000001</v>
          </cell>
          <cell r="M20">
            <v>5.2005299999999997</v>
          </cell>
          <cell r="O20">
            <v>112.88</v>
          </cell>
          <cell r="P20">
            <v>132.66999999999999</v>
          </cell>
        </row>
        <row r="21">
          <cell r="A21" t="str">
            <v>1985</v>
          </cell>
          <cell r="B21">
            <v>3049</v>
          </cell>
          <cell r="C21">
            <v>1830</v>
          </cell>
          <cell r="D21">
            <v>1219</v>
          </cell>
          <cell r="E21">
            <v>-773</v>
          </cell>
          <cell r="F21">
            <v>1383</v>
          </cell>
          <cell r="G21">
            <v>11837</v>
          </cell>
          <cell r="H21">
            <v>1978</v>
          </cell>
          <cell r="I21">
            <v>1227</v>
          </cell>
          <cell r="J21">
            <v>751</v>
          </cell>
          <cell r="L21">
            <v>10.981666666666666</v>
          </cell>
          <cell r="M21">
            <v>13.95</v>
          </cell>
          <cell r="O21">
            <v>216.76</v>
          </cell>
          <cell r="P21">
            <v>168.24</v>
          </cell>
        </row>
        <row r="22">
          <cell r="A22" t="str">
            <v>1986</v>
          </cell>
          <cell r="B22">
            <v>2576</v>
          </cell>
          <cell r="C22">
            <v>2649</v>
          </cell>
          <cell r="D22">
            <v>-73</v>
          </cell>
          <cell r="E22">
            <v>-2365</v>
          </cell>
          <cell r="F22">
            <v>867</v>
          </cell>
          <cell r="G22">
            <v>11927</v>
          </cell>
          <cell r="H22">
            <v>2178</v>
          </cell>
          <cell r="I22">
            <v>1403</v>
          </cell>
          <cell r="J22">
            <v>775</v>
          </cell>
          <cell r="L22">
            <v>13.95</v>
          </cell>
          <cell r="M22">
            <v>13.95</v>
          </cell>
          <cell r="O22">
            <v>27.03</v>
          </cell>
          <cell r="P22">
            <v>0</v>
          </cell>
        </row>
        <row r="23">
          <cell r="A23" t="str">
            <v>1987</v>
          </cell>
          <cell r="B23">
            <v>2715</v>
          </cell>
          <cell r="C23">
            <v>3215</v>
          </cell>
          <cell r="D23">
            <v>-500</v>
          </cell>
          <cell r="E23">
            <v>-1148</v>
          </cell>
          <cell r="F23">
            <v>81</v>
          </cell>
          <cell r="G23">
            <v>15382</v>
          </cell>
          <cell r="H23">
            <v>2551</v>
          </cell>
          <cell r="I23">
            <v>1478</v>
          </cell>
          <cell r="J23">
            <v>1073</v>
          </cell>
          <cell r="L23">
            <v>16.835833333333333</v>
          </cell>
          <cell r="M23">
            <v>28.05</v>
          </cell>
          <cell r="O23">
            <v>20.69</v>
          </cell>
          <cell r="P23">
            <v>101.08</v>
          </cell>
        </row>
        <row r="24">
          <cell r="A24" t="str">
            <v>1988</v>
          </cell>
          <cell r="B24">
            <v>2731</v>
          </cell>
          <cell r="C24">
            <v>2865</v>
          </cell>
          <cell r="D24">
            <v>-134</v>
          </cell>
          <cell r="E24">
            <v>-590</v>
          </cell>
          <cell r="F24">
            <v>-317</v>
          </cell>
          <cell r="G24">
            <v>16270</v>
          </cell>
          <cell r="H24">
            <v>2723</v>
          </cell>
          <cell r="I24">
            <v>1471</v>
          </cell>
          <cell r="J24">
            <v>1252</v>
          </cell>
          <cell r="L24">
            <v>128.83250000000001</v>
          </cell>
          <cell r="M24">
            <v>500</v>
          </cell>
          <cell r="O24">
            <v>665.23</v>
          </cell>
          <cell r="P24">
            <v>1682.53</v>
          </cell>
        </row>
        <row r="25">
          <cell r="A25" t="str">
            <v>1989</v>
          </cell>
          <cell r="B25">
            <v>3533</v>
          </cell>
          <cell r="C25">
            <v>2287</v>
          </cell>
          <cell r="D25">
            <v>1246</v>
          </cell>
          <cell r="E25">
            <v>540</v>
          </cell>
          <cell r="F25">
            <v>546</v>
          </cell>
          <cell r="G25">
            <v>17477</v>
          </cell>
          <cell r="H25">
            <v>2671</v>
          </cell>
          <cell r="I25">
            <v>1207</v>
          </cell>
          <cell r="J25">
            <v>1464</v>
          </cell>
          <cell r="L25">
            <v>2666.1875</v>
          </cell>
          <cell r="M25">
            <v>4963.3500000000004</v>
          </cell>
          <cell r="O25">
            <v>1969.4991558806976</v>
          </cell>
          <cell r="P25">
            <v>892.67</v>
          </cell>
        </row>
        <row r="26">
          <cell r="A26" t="str">
            <v>1990</v>
          </cell>
          <cell r="B26">
            <v>3321</v>
          </cell>
          <cell r="C26">
            <v>2922</v>
          </cell>
          <cell r="D26">
            <v>399</v>
          </cell>
          <cell r="E26">
            <v>176</v>
          </cell>
          <cell r="F26">
            <v>682</v>
          </cell>
          <cell r="G26">
            <v>18934</v>
          </cell>
          <cell r="H26">
            <v>2769</v>
          </cell>
          <cell r="I26">
            <v>1262</v>
          </cell>
          <cell r="J26">
            <v>1507</v>
          </cell>
          <cell r="L26">
            <v>187885.63</v>
          </cell>
          <cell r="M26">
            <v>516922.57</v>
          </cell>
          <cell r="O26">
            <v>6946.97</v>
          </cell>
          <cell r="P26">
            <v>10316.14</v>
          </cell>
        </row>
        <row r="27">
          <cell r="L27" t="str">
            <v>Nuevos Soles por US Dólar</v>
          </cell>
        </row>
        <row r="28">
          <cell r="A28" t="str">
            <v>1991</v>
          </cell>
          <cell r="B28">
            <v>3406</v>
          </cell>
          <cell r="C28">
            <v>3595</v>
          </cell>
          <cell r="D28">
            <v>-189</v>
          </cell>
          <cell r="E28">
            <v>788</v>
          </cell>
          <cell r="F28">
            <v>1933</v>
          </cell>
          <cell r="G28">
            <v>21040</v>
          </cell>
          <cell r="H28">
            <v>2246</v>
          </cell>
          <cell r="I28">
            <v>1035</v>
          </cell>
          <cell r="J28">
            <v>1211</v>
          </cell>
          <cell r="L28">
            <v>0.77249999999999996</v>
          </cell>
          <cell r="M28">
            <v>0.96</v>
          </cell>
          <cell r="O28">
            <v>309.82378482058482</v>
          </cell>
          <cell r="P28">
            <v>85.714467836062951</v>
          </cell>
        </row>
        <row r="29">
          <cell r="A29" t="str">
            <v>1992</v>
          </cell>
          <cell r="B29">
            <v>3661</v>
          </cell>
          <cell r="C29">
            <v>4001</v>
          </cell>
          <cell r="D29">
            <v>-340</v>
          </cell>
          <cell r="E29">
            <v>716</v>
          </cell>
          <cell r="F29">
            <v>2425</v>
          </cell>
          <cell r="G29">
            <v>21513</v>
          </cell>
          <cell r="H29">
            <v>2155</v>
          </cell>
          <cell r="I29">
            <v>777</v>
          </cell>
          <cell r="J29">
            <v>1378</v>
          </cell>
          <cell r="L29">
            <v>1.2466666666666668</v>
          </cell>
          <cell r="M29">
            <v>1.63</v>
          </cell>
          <cell r="O29">
            <v>61.380798274002188</v>
          </cell>
          <cell r="P29">
            <v>69.790000000000006</v>
          </cell>
        </row>
        <row r="30">
          <cell r="A30" t="str">
            <v>1993</v>
          </cell>
          <cell r="B30">
            <v>3384.4611701907302</v>
          </cell>
          <cell r="C30">
            <v>4122.7567989299996</v>
          </cell>
          <cell r="D30">
            <v>-738.29562873926943</v>
          </cell>
          <cell r="E30">
            <v>657</v>
          </cell>
          <cell r="F30">
            <v>2910</v>
          </cell>
          <cell r="G30">
            <v>22170</v>
          </cell>
          <cell r="H30">
            <v>2476</v>
          </cell>
          <cell r="I30">
            <v>1089</v>
          </cell>
          <cell r="J30">
            <v>1387</v>
          </cell>
          <cell r="L30">
            <v>1.9875</v>
          </cell>
          <cell r="M30">
            <v>2.15</v>
          </cell>
          <cell r="O30">
            <v>59.425133689839583</v>
          </cell>
          <cell r="P30">
            <v>31.901840490797554</v>
          </cell>
        </row>
        <row r="31">
          <cell r="A31" t="str">
            <v>1994</v>
          </cell>
          <cell r="B31">
            <v>4424.8430222557699</v>
          </cell>
          <cell r="C31">
            <v>5584.2170472199996</v>
          </cell>
          <cell r="D31">
            <v>-1159.3740249642296</v>
          </cell>
          <cell r="E31">
            <v>2978</v>
          </cell>
          <cell r="F31">
            <v>6025</v>
          </cell>
          <cell r="G31">
            <v>23980</v>
          </cell>
          <cell r="H31">
            <v>2410</v>
          </cell>
          <cell r="I31">
            <v>853</v>
          </cell>
          <cell r="J31">
            <v>1557</v>
          </cell>
          <cell r="L31">
            <v>2.1941666666666664</v>
          </cell>
          <cell r="M31">
            <v>2.1800000000000002</v>
          </cell>
          <cell r="O31">
            <v>10.398322851153011</v>
          </cell>
          <cell r="P31">
            <v>1.3953488372093119</v>
          </cell>
        </row>
        <row r="32">
          <cell r="A32" t="str">
            <v>1995</v>
          </cell>
          <cell r="B32">
            <v>5492.43597977229</v>
          </cell>
          <cell r="C32">
            <v>7749.84357929</v>
          </cell>
          <cell r="D32">
            <v>-2257.40759951771</v>
          </cell>
          <cell r="E32">
            <v>929</v>
          </cell>
          <cell r="F32">
            <v>6788.2602242000003</v>
          </cell>
          <cell r="G32">
            <v>25652</v>
          </cell>
          <cell r="H32">
            <v>2525</v>
          </cell>
          <cell r="I32">
            <v>868</v>
          </cell>
          <cell r="J32">
            <v>1657</v>
          </cell>
          <cell r="L32">
            <v>2.2524999999999999</v>
          </cell>
          <cell r="M32">
            <v>2.31</v>
          </cell>
          <cell r="O32">
            <v>2.6585643752373898</v>
          </cell>
          <cell r="P32">
            <v>5.963302752293572</v>
          </cell>
        </row>
        <row r="33">
          <cell r="A33">
            <v>1996</v>
          </cell>
          <cell r="B33">
            <v>5877.4209766013801</v>
          </cell>
          <cell r="C33">
            <v>7868.52636549</v>
          </cell>
          <cell r="D33">
            <v>-1991.1053888886199</v>
          </cell>
          <cell r="E33">
            <v>1931.9585400000001</v>
          </cell>
          <cell r="F33">
            <v>8956.8477803099995</v>
          </cell>
          <cell r="G33">
            <v>25196</v>
          </cell>
          <cell r="H33">
            <v>2185</v>
          </cell>
          <cell r="I33">
            <v>855</v>
          </cell>
          <cell r="J33">
            <v>1330</v>
          </cell>
          <cell r="L33">
            <v>2.4508333333333336</v>
          </cell>
          <cell r="M33">
            <v>2.6</v>
          </cell>
          <cell r="O33">
            <v>8.8050314465408945</v>
          </cell>
          <cell r="P33">
            <v>12.554112554112564</v>
          </cell>
        </row>
        <row r="34">
          <cell r="A34">
            <v>1997</v>
          </cell>
          <cell r="B34">
            <v>6824.5584814457561</v>
          </cell>
          <cell r="C34">
            <v>8502.9694404540005</v>
          </cell>
          <cell r="D34">
            <v>-1678.4109590082453</v>
          </cell>
          <cell r="E34">
            <v>1733</v>
          </cell>
          <cell r="F34">
            <v>8076.6614689999997</v>
          </cell>
          <cell r="G34">
            <v>18787</v>
          </cell>
          <cell r="H34">
            <v>1992</v>
          </cell>
          <cell r="I34">
            <v>955</v>
          </cell>
          <cell r="J34">
            <v>1037</v>
          </cell>
          <cell r="L34">
            <v>2.66</v>
          </cell>
          <cell r="M34">
            <v>2.7229999999999999</v>
          </cell>
          <cell r="O34">
            <v>8.5345120707242188</v>
          </cell>
          <cell r="P34">
            <v>4.6153846153846274</v>
          </cell>
        </row>
        <row r="35">
          <cell r="A35">
            <v>1998</v>
          </cell>
          <cell r="B35">
            <v>5756.7759352069024</v>
          </cell>
          <cell r="C35">
            <v>8194.1097157229997</v>
          </cell>
          <cell r="D35">
            <v>-2437.3337805160972</v>
          </cell>
          <cell r="E35">
            <v>-1006</v>
          </cell>
          <cell r="F35">
            <v>7229.0119160000004</v>
          </cell>
          <cell r="G35">
            <v>19562</v>
          </cell>
          <cell r="H35">
            <v>1770</v>
          </cell>
          <cell r="I35">
            <v>738</v>
          </cell>
          <cell r="J35">
            <v>1032</v>
          </cell>
          <cell r="L35">
            <v>2.9257499999999994</v>
          </cell>
          <cell r="M35">
            <v>3.15</v>
          </cell>
          <cell r="O35">
            <v>9.9906015037593932</v>
          </cell>
          <cell r="P35">
            <v>15.808823529411754</v>
          </cell>
        </row>
        <row r="36">
          <cell r="A36" t="str">
            <v>1999</v>
          </cell>
          <cell r="B36">
            <v>6087.5251080518901</v>
          </cell>
          <cell r="C36">
            <v>6742.9764985527499</v>
          </cell>
          <cell r="D36">
            <v>-655.45139050086095</v>
          </cell>
          <cell r="E36">
            <v>-775</v>
          </cell>
          <cell r="F36">
            <v>7769.2643488929998</v>
          </cell>
          <cell r="G36">
            <v>19500</v>
          </cell>
          <cell r="H36">
            <v>2022.56</v>
          </cell>
          <cell r="I36">
            <v>969.28899999999999</v>
          </cell>
          <cell r="J36">
            <v>1053.271</v>
          </cell>
          <cell r="L36">
            <v>3.3813645833333337</v>
          </cell>
          <cell r="M36">
            <v>3.508</v>
          </cell>
          <cell r="O36">
            <v>15.572573983878812</v>
          </cell>
          <cell r="P36">
            <v>11.365079365079382</v>
          </cell>
        </row>
        <row r="37">
          <cell r="A37" t="str">
            <v>2000</v>
          </cell>
          <cell r="B37">
            <v>6954.9108240684682</v>
          </cell>
          <cell r="C37">
            <v>7365.9325675374002</v>
          </cell>
          <cell r="D37">
            <v>-411.02174346893139</v>
          </cell>
          <cell r="E37">
            <v>-189.76960600000001</v>
          </cell>
          <cell r="F37">
            <v>7553.3210078669999</v>
          </cell>
          <cell r="G37">
            <v>19204.936999999998</v>
          </cell>
          <cell r="H37">
            <v>2116.386</v>
          </cell>
          <cell r="I37">
            <v>1041.683</v>
          </cell>
          <cell r="J37">
            <v>1074.703</v>
          </cell>
          <cell r="L37">
            <v>3.4881666666666669</v>
          </cell>
          <cell r="M37">
            <v>3.5254500000000002</v>
          </cell>
          <cell r="O37">
            <v>3.1585497718807858</v>
          </cell>
          <cell r="P37">
            <v>0.49743443557584044</v>
          </cell>
        </row>
        <row r="38">
          <cell r="A38" t="str">
            <v>2001</v>
          </cell>
          <cell r="B38">
            <v>7025.7312402477855</v>
          </cell>
          <cell r="C38">
            <v>7221.1882431013801</v>
          </cell>
          <cell r="D38">
            <v>-195.45700285359476</v>
          </cell>
          <cell r="E38">
            <v>448.37617262800001</v>
          </cell>
          <cell r="F38">
            <v>8302.9570512089995</v>
          </cell>
          <cell r="G38">
            <v>18966.661199999995</v>
          </cell>
          <cell r="H38">
            <v>1960.2640000000001</v>
          </cell>
          <cell r="I38">
            <v>885.07</v>
          </cell>
          <cell r="J38">
            <v>1075.194</v>
          </cell>
          <cell r="L38">
            <v>3.5067219543650796</v>
          </cell>
          <cell r="M38">
            <v>3.4435000000000002</v>
          </cell>
          <cell r="O38">
            <v>0.53194957327380621</v>
          </cell>
          <cell r="P38">
            <v>-2.3245259470422184</v>
          </cell>
        </row>
        <row r="39">
          <cell r="A39" t="str">
            <v>2002</v>
          </cell>
          <cell r="B39">
            <v>7722.8651305056937</v>
          </cell>
          <cell r="C39">
            <v>7416.9256655564895</v>
          </cell>
          <cell r="D39">
            <v>305.93946494920829</v>
          </cell>
          <cell r="E39">
            <v>831.92499999999995</v>
          </cell>
          <cell r="F39">
            <v>9657.6198844760002</v>
          </cell>
          <cell r="G39">
            <v>20714.937000000002</v>
          </cell>
          <cell r="H39">
            <v>2854.5720000000001</v>
          </cell>
          <cell r="I39">
            <v>1843.3330000000001</v>
          </cell>
          <cell r="J39">
            <v>1011.239</v>
          </cell>
          <cell r="L39">
            <v>3.5169999999999999</v>
          </cell>
          <cell r="M39">
            <v>3.5140000000000002</v>
          </cell>
          <cell r="O39">
            <v>0.29309553961431334</v>
          </cell>
          <cell r="P39">
            <v>2.0473355597502518</v>
          </cell>
        </row>
        <row r="40">
          <cell r="A40" t="str">
            <v>2003</v>
          </cell>
          <cell r="B40">
            <v>8985.6177410167875</v>
          </cell>
          <cell r="C40">
            <v>8254.5418688535101</v>
          </cell>
          <cell r="D40">
            <v>731.07587216327306</v>
          </cell>
          <cell r="E40">
            <v>478.6311</v>
          </cell>
          <cell r="F40">
            <v>10136</v>
          </cell>
          <cell r="G40">
            <v>22768</v>
          </cell>
          <cell r="H40">
            <v>2320.7249999999999</v>
          </cell>
          <cell r="I40">
            <v>1227.92</v>
          </cell>
          <cell r="J40">
            <v>1092.8050000000001</v>
          </cell>
          <cell r="L40">
            <v>3.4784553661616155</v>
          </cell>
          <cell r="M40">
            <v>3.4624999999999999</v>
          </cell>
          <cell r="O40">
            <v>-1.0959520568207211</v>
          </cell>
          <cell r="P40">
            <v>-1.4655663062037689</v>
          </cell>
        </row>
        <row r="41">
          <cell r="A41" t="str">
            <v>Nota: A partir de 1985 las cifras de las cuentas externas se presentan de acuerdo a la nueva metodología adoptada a nivel internacional.</v>
          </cell>
        </row>
        <row r="42">
          <cell r="A42" t="str">
            <v>1/  De mediano y largo plazo.</v>
          </cell>
        </row>
        <row r="43">
          <cell r="A43" t="str">
            <v>2/ Corresponde a variaciones Diciembre-Diciembre de cada año.</v>
          </cell>
        </row>
        <row r="44">
          <cell r="A44" t="str">
            <v>Fuente: Banco Central de Reserva del Perú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  <cell r="E8">
            <v>1488147.71126</v>
          </cell>
        </row>
        <row r="9">
          <cell r="B9">
            <v>2</v>
          </cell>
          <cell r="E9">
            <v>702526.30400999996</v>
          </cell>
        </row>
        <row r="10">
          <cell r="B10">
            <v>3</v>
          </cell>
          <cell r="E10">
            <v>823147.26529999997</v>
          </cell>
        </row>
        <row r="11">
          <cell r="B11">
            <v>4</v>
          </cell>
          <cell r="E11">
            <v>338558.93581</v>
          </cell>
        </row>
        <row r="12">
          <cell r="B12">
            <v>5</v>
          </cell>
          <cell r="E12">
            <v>425388.24125999998</v>
          </cell>
        </row>
        <row r="13">
          <cell r="B13">
            <v>6</v>
          </cell>
          <cell r="E13">
            <v>164725.72388999999</v>
          </cell>
        </row>
        <row r="14">
          <cell r="B14">
            <v>7</v>
          </cell>
          <cell r="E14">
            <v>173742.45574999999</v>
          </cell>
        </row>
        <row r="15">
          <cell r="B15">
            <v>8</v>
          </cell>
          <cell r="E15">
            <v>187940.29447999998</v>
          </cell>
        </row>
        <row r="16">
          <cell r="B16">
            <v>9</v>
          </cell>
          <cell r="E16">
            <v>119064.26212999999</v>
          </cell>
        </row>
        <row r="17">
          <cell r="B17">
            <v>10</v>
          </cell>
          <cell r="E17">
            <v>148756.88225999998</v>
          </cell>
        </row>
        <row r="18">
          <cell r="B18">
            <v>11</v>
          </cell>
          <cell r="E18">
            <v>124152.7384</v>
          </cell>
        </row>
        <row r="19">
          <cell r="B19">
            <v>12</v>
          </cell>
          <cell r="E19">
            <v>101687.4038</v>
          </cell>
        </row>
        <row r="20">
          <cell r="B20">
            <v>13</v>
          </cell>
          <cell r="E20">
            <v>82978.329670000006</v>
          </cell>
        </row>
        <row r="21">
          <cell r="B21">
            <v>14</v>
          </cell>
          <cell r="E21">
            <v>90381.401849999995</v>
          </cell>
        </row>
        <row r="22">
          <cell r="B22">
            <v>15</v>
          </cell>
          <cell r="E22">
            <v>63718.833020000005</v>
          </cell>
        </row>
        <row r="23">
          <cell r="B23">
            <v>16</v>
          </cell>
          <cell r="E23">
            <v>85172.720170000001</v>
          </cell>
        </row>
        <row r="24">
          <cell r="B24">
            <v>17</v>
          </cell>
          <cell r="E24">
            <v>3844.5851499999999</v>
          </cell>
        </row>
        <row r="25">
          <cell r="B25">
            <v>18</v>
          </cell>
          <cell r="E25">
            <v>53032.060469999997</v>
          </cell>
        </row>
        <row r="26">
          <cell r="B26">
            <v>19</v>
          </cell>
          <cell r="E26">
            <v>46267.921670000003</v>
          </cell>
        </row>
        <row r="27">
          <cell r="B27">
            <v>20</v>
          </cell>
          <cell r="E27">
            <v>58328.301479999995</v>
          </cell>
        </row>
        <row r="28">
          <cell r="B28">
            <v>21</v>
          </cell>
          <cell r="E28">
            <v>49775.320950000001</v>
          </cell>
        </row>
        <row r="29">
          <cell r="B29">
            <v>22</v>
          </cell>
          <cell r="E29">
            <v>65575.482909999992</v>
          </cell>
        </row>
        <row r="30">
          <cell r="B30">
            <v>23</v>
          </cell>
          <cell r="E30">
            <v>49238.230189999995</v>
          </cell>
        </row>
        <row r="31">
          <cell r="B31">
            <v>24</v>
          </cell>
          <cell r="E31">
            <v>40716.143509999994</v>
          </cell>
        </row>
        <row r="32">
          <cell r="B32">
            <v>25</v>
          </cell>
          <cell r="E32">
            <v>54171.23459</v>
          </cell>
        </row>
        <row r="33">
          <cell r="B33">
            <v>26</v>
          </cell>
          <cell r="E33">
            <v>50264.492170000005</v>
          </cell>
        </row>
        <row r="34">
          <cell r="B34">
            <v>27</v>
          </cell>
          <cell r="E34">
            <v>49086.737150000001</v>
          </cell>
        </row>
        <row r="35">
          <cell r="B35">
            <v>28</v>
          </cell>
          <cell r="E35">
            <v>43264.193939999997</v>
          </cell>
        </row>
        <row r="36">
          <cell r="B36">
            <v>29</v>
          </cell>
          <cell r="E36">
            <v>32325.628219999999</v>
          </cell>
        </row>
        <row r="37">
          <cell r="B37">
            <v>30</v>
          </cell>
          <cell r="E37">
            <v>36299.465630000006</v>
          </cell>
        </row>
        <row r="38">
          <cell r="B38">
            <v>31</v>
          </cell>
          <cell r="E38">
            <v>40787.546929999997</v>
          </cell>
        </row>
        <row r="39">
          <cell r="B39">
            <v>32</v>
          </cell>
          <cell r="E39">
            <v>22975.315350000001</v>
          </cell>
        </row>
        <row r="41">
          <cell r="B41">
            <v>33</v>
          </cell>
          <cell r="E41">
            <v>33018.585010000003</v>
          </cell>
        </row>
        <row r="42">
          <cell r="B42">
            <v>34</v>
          </cell>
          <cell r="E42">
            <v>19674.347020000001</v>
          </cell>
        </row>
        <row r="43">
          <cell r="B43">
            <v>35</v>
          </cell>
          <cell r="E43">
            <v>18750.487880000001</v>
          </cell>
        </row>
        <row r="44">
          <cell r="B44">
            <v>36</v>
          </cell>
          <cell r="E44">
            <v>6392.6799700000001</v>
          </cell>
        </row>
        <row r="45">
          <cell r="B45">
            <v>37</v>
          </cell>
          <cell r="E45">
            <v>12565.48337</v>
          </cell>
        </row>
        <row r="46">
          <cell r="B46">
            <v>38</v>
          </cell>
          <cell r="E46">
            <v>15003.477869999999</v>
          </cell>
        </row>
        <row r="47">
          <cell r="B47">
            <v>39</v>
          </cell>
          <cell r="E47">
            <v>24233.974579999998</v>
          </cell>
        </row>
        <row r="48">
          <cell r="B48">
            <v>40</v>
          </cell>
          <cell r="E48">
            <v>19421.65958</v>
          </cell>
        </row>
        <row r="49">
          <cell r="B49">
            <v>41</v>
          </cell>
          <cell r="E49">
            <v>10575.229609999999</v>
          </cell>
        </row>
        <row r="50">
          <cell r="B50">
            <v>42</v>
          </cell>
          <cell r="E50">
            <v>11369.756789999999</v>
          </cell>
        </row>
        <row r="51">
          <cell r="B51">
            <v>43</v>
          </cell>
          <cell r="E51">
            <v>15821.46018</v>
          </cell>
        </row>
        <row r="52">
          <cell r="B52">
            <v>44</v>
          </cell>
          <cell r="E52">
            <v>16285.094939999999</v>
          </cell>
        </row>
        <row r="53">
          <cell r="B53">
            <v>45</v>
          </cell>
          <cell r="E53">
            <v>10035.18634</v>
          </cell>
        </row>
        <row r="54">
          <cell r="B54">
            <v>46</v>
          </cell>
          <cell r="E54">
            <v>16005.38343</v>
          </cell>
        </row>
        <row r="55">
          <cell r="B55">
            <v>47</v>
          </cell>
          <cell r="E55">
            <v>10433.85751</v>
          </cell>
        </row>
        <row r="56">
          <cell r="B56">
            <v>48</v>
          </cell>
          <cell r="E56">
            <v>12402.96449</v>
          </cell>
        </row>
        <row r="57">
          <cell r="B57">
            <v>49</v>
          </cell>
          <cell r="E57">
            <v>11667.65684</v>
          </cell>
        </row>
        <row r="58">
          <cell r="B58">
            <v>50</v>
          </cell>
          <cell r="E58">
            <v>8236.802740000001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sz="700" b="1">
            <a:latin typeface="Arial Narrow" panose="020B0606020202030204" pitchFamily="34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5"/>
  <sheetViews>
    <sheetView showGridLines="0" tabSelected="1" view="pageBreakPreview" zoomScale="160" zoomScaleNormal="120" zoomScaleSheetLayoutView="160" workbookViewId="0">
      <selection activeCell="A4" sqref="A4:B4"/>
    </sheetView>
  </sheetViews>
  <sheetFormatPr baseColWidth="10" defaultColWidth="4.85546875" defaultRowHeight="9" x14ac:dyDescent="0.15"/>
  <cols>
    <col min="1" max="1" width="1.42578125" style="1" customWidth="1"/>
    <col min="2" max="2" width="22.42578125" style="1" customWidth="1"/>
    <col min="3" max="3" width="5.28515625" style="1" hidden="1" customWidth="1"/>
    <col min="4" max="16" width="5.7109375" style="1" hidden="1" customWidth="1"/>
    <col min="17" max="18" width="6.5703125" style="1" hidden="1" customWidth="1"/>
    <col min="19" max="23" width="6.5703125" style="1" customWidth="1"/>
    <col min="24" max="25" width="5.7109375" style="1" customWidth="1"/>
    <col min="26" max="26" width="7.5703125" style="1" customWidth="1"/>
    <col min="27" max="27" width="8.7109375" style="1" bestFit="1" customWidth="1"/>
    <col min="28" max="33" width="3.7109375" style="1" customWidth="1"/>
    <col min="34" max="42" width="3.7109375" style="7" customWidth="1"/>
    <col min="43" max="44" width="4.85546875" style="7"/>
    <col min="45" max="16384" width="4.85546875" style="1"/>
  </cols>
  <sheetData>
    <row r="1" spans="1:42" ht="14.1" customHeight="1" x14ac:dyDescent="0.25">
      <c r="A1" s="2" t="s">
        <v>24</v>
      </c>
      <c r="C1" s="3"/>
      <c r="D1" s="4"/>
      <c r="E1" s="4"/>
      <c r="F1" s="4"/>
    </row>
    <row r="2" spans="1:42" ht="11.1" customHeight="1" x14ac:dyDescent="0.25">
      <c r="A2" s="6" t="s">
        <v>22</v>
      </c>
      <c r="C2" s="4"/>
      <c r="D2" s="4"/>
      <c r="E2" s="4"/>
      <c r="F2" s="4"/>
    </row>
    <row r="3" spans="1:42" ht="8.1" customHeight="1" x14ac:dyDescent="0.25">
      <c r="B3" s="5"/>
      <c r="C3" s="4"/>
      <c r="D3" s="4"/>
      <c r="E3" s="4"/>
      <c r="F3" s="4"/>
    </row>
    <row r="4" spans="1:42" ht="26.1" customHeight="1" x14ac:dyDescent="0.15">
      <c r="A4" s="37" t="s">
        <v>0</v>
      </c>
      <c r="B4" s="38"/>
      <c r="C4" s="20">
        <v>2003</v>
      </c>
      <c r="D4" s="21">
        <v>2004</v>
      </c>
      <c r="E4" s="21">
        <v>2005</v>
      </c>
      <c r="F4" s="21">
        <v>2006</v>
      </c>
      <c r="G4" s="21">
        <v>2007</v>
      </c>
      <c r="H4" s="21">
        <v>2008</v>
      </c>
      <c r="I4" s="21">
        <v>2009</v>
      </c>
      <c r="J4" s="21">
        <v>2010</v>
      </c>
      <c r="K4" s="21">
        <v>2011</v>
      </c>
      <c r="L4" s="21">
        <v>2012</v>
      </c>
      <c r="M4" s="21">
        <v>2013</v>
      </c>
      <c r="N4" s="21">
        <v>2014</v>
      </c>
      <c r="O4" s="21">
        <v>2015</v>
      </c>
      <c r="P4" s="21">
        <v>2016</v>
      </c>
      <c r="Q4" s="21">
        <v>2017</v>
      </c>
      <c r="R4" s="21">
        <v>2018</v>
      </c>
      <c r="S4" s="21">
        <v>2019</v>
      </c>
      <c r="T4" s="21">
        <v>2020</v>
      </c>
      <c r="U4" s="21" t="s">
        <v>21</v>
      </c>
      <c r="V4" s="21" t="s">
        <v>23</v>
      </c>
      <c r="W4" s="21" t="s">
        <v>25</v>
      </c>
      <c r="X4" s="14"/>
      <c r="Y4" s="14"/>
    </row>
    <row r="5" spans="1:42" ht="17.25" customHeight="1" x14ac:dyDescent="0.25">
      <c r="A5" s="22" t="s">
        <v>7</v>
      </c>
      <c r="B5" s="23"/>
      <c r="C5" s="24">
        <v>8204.8487672788542</v>
      </c>
      <c r="D5" s="25">
        <v>9804.7759800000003</v>
      </c>
      <c r="E5" s="25">
        <v>12081.608791000001</v>
      </c>
      <c r="F5" s="25">
        <v>14844.082095000002</v>
      </c>
      <c r="G5" s="25">
        <v>19590.521779000002</v>
      </c>
      <c r="H5" s="26">
        <v>28449.181869</v>
      </c>
      <c r="I5" s="25">
        <v>21010.687576</v>
      </c>
      <c r="J5" s="25">
        <v>28815.31946544506</v>
      </c>
      <c r="K5" s="25">
        <v>37151.5216</v>
      </c>
      <c r="L5" s="25">
        <f>+L6+L9+L13+L18</f>
        <v>41013.575953793115</v>
      </c>
      <c r="M5" s="25">
        <f>+M6+M9+M13+M18</f>
        <v>42351.823528793117</v>
      </c>
      <c r="N5" s="25">
        <f>+N6+N9+N13+N18</f>
        <v>41037.789363793112</v>
      </c>
      <c r="O5" s="25">
        <f t="shared" ref="O5:P5" si="0">+O6+O9+O13+O18</f>
        <v>37326.428940793114</v>
      </c>
      <c r="P5" s="25">
        <f t="shared" si="0"/>
        <v>35124.038088793117</v>
      </c>
      <c r="Q5" s="25">
        <f>+Q6+Q9+Q13+Q18</f>
        <v>38717.715184793116</v>
      </c>
      <c r="R5" s="25">
        <v>41865.579926424849</v>
      </c>
      <c r="S5" s="25">
        <v>41101.171581793111</v>
      </c>
      <c r="T5" s="27">
        <v>34723.999963999995</v>
      </c>
      <c r="U5" s="27">
        <v>47999.201612328994</v>
      </c>
      <c r="V5" s="36">
        <v>56000.712676926116</v>
      </c>
      <c r="W5" s="36">
        <v>49840.113779269261</v>
      </c>
      <c r="X5" s="15"/>
      <c r="Y5" s="15"/>
      <c r="Z5" s="15"/>
      <c r="AA5" s="15"/>
      <c r="AB5" s="15"/>
      <c r="AC5" s="15"/>
      <c r="AD5" s="15"/>
      <c r="AE5" s="15"/>
      <c r="AF5" s="15"/>
      <c r="AG5" s="15"/>
      <c r="AH5" s="8"/>
      <c r="AI5" s="8"/>
      <c r="AJ5" s="8"/>
      <c r="AK5" s="8"/>
      <c r="AL5" s="8"/>
      <c r="AM5" s="8"/>
      <c r="AN5" s="8"/>
      <c r="AO5" s="8"/>
      <c r="AP5" s="8"/>
    </row>
    <row r="6" spans="1:42" ht="12" customHeight="1" x14ac:dyDescent="0.25">
      <c r="A6" s="22" t="s">
        <v>1</v>
      </c>
      <c r="B6" s="23"/>
      <c r="C6" s="28">
        <v>1841.2870183400003</v>
      </c>
      <c r="D6" s="29">
        <v>1995.1317360000003</v>
      </c>
      <c r="E6" s="29">
        <v>2307.7603239999999</v>
      </c>
      <c r="F6" s="29">
        <v>2616.1026670000001</v>
      </c>
      <c r="G6" s="29">
        <v>3188.9203219999999</v>
      </c>
      <c r="H6" s="29">
        <v>4520.102535</v>
      </c>
      <c r="I6" s="29">
        <v>3962.3627409999999</v>
      </c>
      <c r="J6" s="29">
        <v>5488.7426439999999</v>
      </c>
      <c r="K6" s="29">
        <v>6733.752156999999</v>
      </c>
      <c r="L6" s="29">
        <v>8252.0527010000005</v>
      </c>
      <c r="M6" s="29">
        <v>8843.2713760000006</v>
      </c>
      <c r="N6" s="29">
        <v>8899.1014099999993</v>
      </c>
      <c r="O6" s="29">
        <v>8754.0513439999995</v>
      </c>
      <c r="P6" s="29">
        <v>8607.5455020000009</v>
      </c>
      <c r="Q6" s="29">
        <v>9339.2369940000008</v>
      </c>
      <c r="R6" s="29">
        <v>9590.5143869999993</v>
      </c>
      <c r="S6" s="29">
        <v>9587.6968550000001</v>
      </c>
      <c r="T6" s="29">
        <v>8721.9924319999991</v>
      </c>
      <c r="U6" s="29">
        <v>10201.428188248728</v>
      </c>
      <c r="V6" s="29">
        <v>10973.621056559867</v>
      </c>
      <c r="W6" s="29">
        <v>11177.413540759248</v>
      </c>
      <c r="X6" s="15"/>
      <c r="Y6" s="15"/>
      <c r="Z6" s="15"/>
      <c r="AA6" s="15"/>
      <c r="AB6" s="15"/>
      <c r="AC6" s="15"/>
      <c r="AD6" s="15"/>
      <c r="AE6" s="15"/>
      <c r="AF6" s="15"/>
      <c r="AG6" s="15"/>
      <c r="AH6" s="8"/>
      <c r="AI6" s="8"/>
      <c r="AJ6" s="8"/>
      <c r="AK6" s="8"/>
      <c r="AL6" s="8"/>
      <c r="AM6" s="8"/>
      <c r="AN6" s="8"/>
      <c r="AO6" s="8"/>
      <c r="AP6" s="8"/>
    </row>
    <row r="7" spans="1:42" ht="12" customHeight="1" x14ac:dyDescent="0.25">
      <c r="A7" s="30" t="s">
        <v>8</v>
      </c>
      <c r="B7" s="23"/>
      <c r="C7" s="31">
        <v>1034.6225487300001</v>
      </c>
      <c r="D7" s="32">
        <v>1152.7487660000002</v>
      </c>
      <c r="E7" s="32">
        <v>1337.7846729999999</v>
      </c>
      <c r="F7" s="32">
        <v>1462.5760910000001</v>
      </c>
      <c r="G7" s="32">
        <v>1750.6860060000001</v>
      </c>
      <c r="H7" s="32">
        <v>2328.3547399999998</v>
      </c>
      <c r="I7" s="32">
        <v>2136.9465479999999</v>
      </c>
      <c r="J7" s="32">
        <v>2808.5214919999999</v>
      </c>
      <c r="K7" s="32">
        <v>3488.546597</v>
      </c>
      <c r="L7" s="32">
        <v>4082.3779100000002</v>
      </c>
      <c r="M7" s="32">
        <v>4501.5123530000001</v>
      </c>
      <c r="N7" s="32">
        <v>4656.5078409999996</v>
      </c>
      <c r="O7" s="32">
        <v>4731.2459040000003</v>
      </c>
      <c r="P7" s="32">
        <v>4634.7667590000001</v>
      </c>
      <c r="Q7" s="32">
        <v>5155.8662690000001</v>
      </c>
      <c r="R7" s="32">
        <v>5304.5542839999998</v>
      </c>
      <c r="S7" s="32">
        <v>5421.2335390000007</v>
      </c>
      <c r="T7" s="32">
        <v>5435.7887069999997</v>
      </c>
      <c r="U7" s="32">
        <v>5877.2197836177575</v>
      </c>
      <c r="V7" s="32">
        <v>6561.1478099953692</v>
      </c>
      <c r="W7" s="32">
        <v>6482.1458474071014</v>
      </c>
      <c r="X7" s="15"/>
      <c r="Y7" s="15"/>
      <c r="Z7" s="15"/>
      <c r="AA7" s="15"/>
      <c r="AB7" s="15"/>
      <c r="AC7" s="15"/>
      <c r="AD7" s="15"/>
      <c r="AE7" s="15"/>
      <c r="AF7" s="15"/>
      <c r="AG7" s="15"/>
      <c r="AH7" s="9"/>
      <c r="AI7" s="9"/>
      <c r="AJ7" s="9"/>
      <c r="AK7" s="9"/>
      <c r="AL7" s="9"/>
      <c r="AM7" s="9"/>
      <c r="AN7" s="9"/>
      <c r="AO7" s="9"/>
      <c r="AP7" s="9"/>
    </row>
    <row r="8" spans="1:42" ht="12" customHeight="1" x14ac:dyDescent="0.25">
      <c r="A8" s="30" t="s">
        <v>9</v>
      </c>
      <c r="B8" s="23"/>
      <c r="C8" s="31">
        <v>806.66446960999997</v>
      </c>
      <c r="D8" s="32">
        <v>842.38297000000011</v>
      </c>
      <c r="E8" s="32">
        <v>969.97565099999997</v>
      </c>
      <c r="F8" s="32">
        <v>1153.526576</v>
      </c>
      <c r="G8" s="32">
        <v>1438.2343159999998</v>
      </c>
      <c r="H8" s="32">
        <v>2191.7477950000002</v>
      </c>
      <c r="I8" s="32">
        <v>1825.416193</v>
      </c>
      <c r="J8" s="32">
        <v>2680.2211520000001</v>
      </c>
      <c r="K8" s="32">
        <v>3245.2055600000003</v>
      </c>
      <c r="L8" s="32">
        <v>4169.6747910000004</v>
      </c>
      <c r="M8" s="32">
        <v>4341.7590229999996</v>
      </c>
      <c r="N8" s="32">
        <v>4242.5935689999997</v>
      </c>
      <c r="O8" s="32">
        <v>4022.8054400000001</v>
      </c>
      <c r="P8" s="32">
        <v>3972.7787429999998</v>
      </c>
      <c r="Q8" s="32">
        <v>4183.3707249999998</v>
      </c>
      <c r="R8" s="32">
        <v>4285.9601030000003</v>
      </c>
      <c r="S8" s="32">
        <v>4166.4633160000003</v>
      </c>
      <c r="T8" s="32">
        <v>3286.2037250000003</v>
      </c>
      <c r="U8" s="32">
        <v>4324.2084046309692</v>
      </c>
      <c r="V8" s="32">
        <v>4412.4732465644975</v>
      </c>
      <c r="W8" s="32">
        <v>4695.267693352147</v>
      </c>
      <c r="X8" s="15"/>
      <c r="Y8" s="15"/>
      <c r="Z8" s="15"/>
      <c r="AA8" s="15"/>
      <c r="AB8" s="15"/>
      <c r="AC8" s="15"/>
      <c r="AD8" s="15"/>
      <c r="AE8" s="15"/>
      <c r="AF8" s="15"/>
      <c r="AG8" s="15"/>
      <c r="AH8" s="9"/>
      <c r="AI8" s="9"/>
      <c r="AJ8" s="9"/>
      <c r="AK8" s="9"/>
      <c r="AL8" s="9"/>
      <c r="AM8" s="9"/>
      <c r="AN8" s="9"/>
      <c r="AO8" s="9"/>
      <c r="AP8" s="9"/>
    </row>
    <row r="9" spans="1:42" ht="12" customHeight="1" x14ac:dyDescent="0.25">
      <c r="A9" s="22" t="s">
        <v>2</v>
      </c>
      <c r="B9" s="23"/>
      <c r="C9" s="28">
        <v>4339.8895755200001</v>
      </c>
      <c r="D9" s="29">
        <v>5363.6271049999996</v>
      </c>
      <c r="E9" s="29">
        <v>6599.8996130000005</v>
      </c>
      <c r="F9" s="29">
        <v>7981.4218700000001</v>
      </c>
      <c r="G9" s="29">
        <v>10428.544827000002</v>
      </c>
      <c r="H9" s="29">
        <v>14556.353437999998</v>
      </c>
      <c r="I9" s="29">
        <v>10076.459172999999</v>
      </c>
      <c r="J9" s="29">
        <v>14023.477756</v>
      </c>
      <c r="K9" s="29">
        <v>18332.486062</v>
      </c>
      <c r="L9" s="29">
        <v>19273.209662000001</v>
      </c>
      <c r="M9" s="29">
        <v>19527.83267</v>
      </c>
      <c r="N9" s="29">
        <v>18797.282369</v>
      </c>
      <c r="O9" s="29">
        <v>15910.527384999999</v>
      </c>
      <c r="P9" s="29">
        <v>15022.314439</v>
      </c>
      <c r="Q9" s="29">
        <v>17902.117579999998</v>
      </c>
      <c r="R9" s="29">
        <v>20515.611690000002</v>
      </c>
      <c r="S9" s="29">
        <v>19110.342583000001</v>
      </c>
      <c r="T9" s="29">
        <v>15450.295572000001</v>
      </c>
      <c r="U9" s="29">
        <v>23800.662898630399</v>
      </c>
      <c r="V9" s="29">
        <v>30954.103499714809</v>
      </c>
      <c r="W9" s="29">
        <v>24821.107500297952</v>
      </c>
      <c r="X9" s="15"/>
      <c r="Y9" s="15"/>
      <c r="Z9" s="15"/>
      <c r="AA9" s="15"/>
      <c r="AB9" s="15"/>
      <c r="AC9" s="15"/>
      <c r="AD9" s="15"/>
      <c r="AE9" s="15"/>
      <c r="AF9" s="15"/>
      <c r="AG9" s="15"/>
      <c r="AH9" s="8"/>
      <c r="AI9" s="8"/>
      <c r="AJ9" s="8"/>
      <c r="AK9" s="8"/>
      <c r="AL9" s="8"/>
      <c r="AM9" s="8"/>
      <c r="AN9" s="8"/>
      <c r="AO9" s="8"/>
      <c r="AP9" s="8"/>
    </row>
    <row r="10" spans="1:42" ht="12" customHeight="1" x14ac:dyDescent="0.25">
      <c r="A10" s="30" t="s">
        <v>10</v>
      </c>
      <c r="B10" s="23"/>
      <c r="C10" s="31">
        <v>1376.1899039699999</v>
      </c>
      <c r="D10" s="32">
        <v>1753.6389570000001</v>
      </c>
      <c r="E10" s="32">
        <v>2325.41689</v>
      </c>
      <c r="F10" s="32">
        <v>2807.9869739999999</v>
      </c>
      <c r="G10" s="32">
        <v>3631.0444830000006</v>
      </c>
      <c r="H10" s="32">
        <v>5224.6189579999991</v>
      </c>
      <c r="I10" s="32">
        <v>2929.2613970000002</v>
      </c>
      <c r="J10" s="32">
        <v>4063.0063460000001</v>
      </c>
      <c r="K10" s="32">
        <v>5751.6502270000001</v>
      </c>
      <c r="L10" s="32">
        <v>5885.3273660000004</v>
      </c>
      <c r="M10" s="32">
        <v>6453.655839</v>
      </c>
      <c r="N10" s="32">
        <v>5754.2060430000001</v>
      </c>
      <c r="O10" s="32">
        <v>3670.8565530000001</v>
      </c>
      <c r="P10" s="32">
        <v>3820.1791669999998</v>
      </c>
      <c r="Q10" s="32">
        <v>5389.6564250000001</v>
      </c>
      <c r="R10" s="32">
        <v>6593.3534060000002</v>
      </c>
      <c r="S10" s="33">
        <v>5651.8025390000003</v>
      </c>
      <c r="T10" s="33">
        <v>2981.2326400000002</v>
      </c>
      <c r="U10" s="33">
        <v>6075.1297319280002</v>
      </c>
      <c r="V10" s="33">
        <v>10489.911077941035</v>
      </c>
      <c r="W10" s="33">
        <v>8630.2915682756102</v>
      </c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9"/>
      <c r="AI10" s="9"/>
      <c r="AJ10" s="9"/>
      <c r="AK10" s="9"/>
      <c r="AL10" s="9"/>
      <c r="AM10" s="9"/>
      <c r="AN10" s="9"/>
      <c r="AO10" s="9"/>
      <c r="AP10" s="9"/>
    </row>
    <row r="11" spans="1:42" ht="12" customHeight="1" x14ac:dyDescent="0.25">
      <c r="A11" s="30" t="s">
        <v>11</v>
      </c>
      <c r="B11" s="23"/>
      <c r="C11" s="31">
        <v>277.95281612000002</v>
      </c>
      <c r="D11" s="32">
        <v>348.51159200000001</v>
      </c>
      <c r="E11" s="32">
        <v>384.15743999999995</v>
      </c>
      <c r="F11" s="32">
        <v>435.92862100000002</v>
      </c>
      <c r="G11" s="32">
        <v>588.485547</v>
      </c>
      <c r="H11" s="32">
        <v>874.0468229999999</v>
      </c>
      <c r="I11" s="32">
        <v>773.41164500000002</v>
      </c>
      <c r="J11" s="32">
        <v>867.66944200000012</v>
      </c>
      <c r="K11" s="32">
        <v>1092.3741559999999</v>
      </c>
      <c r="L11" s="32">
        <v>1291.602877</v>
      </c>
      <c r="M11" s="32">
        <v>1244.1357989999999</v>
      </c>
      <c r="N11" s="32">
        <v>1338.6983070000001</v>
      </c>
      <c r="O11" s="32">
        <v>1236.4844680000001</v>
      </c>
      <c r="P11" s="32">
        <v>1213.5448100000001</v>
      </c>
      <c r="Q11" s="32">
        <v>1468.5152370000001</v>
      </c>
      <c r="R11" s="32">
        <v>1458.816014</v>
      </c>
      <c r="S11" s="33">
        <v>1449.253451</v>
      </c>
      <c r="T11" s="33">
        <v>1527.753291</v>
      </c>
      <c r="U11" s="33">
        <v>1900.9500057749997</v>
      </c>
      <c r="V11" s="33">
        <v>2322.904711468942</v>
      </c>
      <c r="W11" s="33">
        <v>1888.2072681299203</v>
      </c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9"/>
      <c r="AI11" s="9"/>
      <c r="AJ11" s="9"/>
      <c r="AK11" s="9"/>
      <c r="AL11" s="9"/>
      <c r="AM11" s="9"/>
      <c r="AN11" s="9"/>
      <c r="AO11" s="9"/>
      <c r="AP11" s="9"/>
    </row>
    <row r="12" spans="1:42" ht="12" customHeight="1" x14ac:dyDescent="0.25">
      <c r="A12" s="30" t="s">
        <v>12</v>
      </c>
      <c r="B12" s="23"/>
      <c r="C12" s="31">
        <v>2685.7468554300003</v>
      </c>
      <c r="D12" s="32">
        <v>3261.4765560000001</v>
      </c>
      <c r="E12" s="32">
        <v>3890.3252830000001</v>
      </c>
      <c r="F12" s="32">
        <v>4737.5062749999997</v>
      </c>
      <c r="G12" s="32">
        <v>6209.0147969999998</v>
      </c>
      <c r="H12" s="32">
        <v>8457.6876570000004</v>
      </c>
      <c r="I12" s="32">
        <v>6373.7861309999998</v>
      </c>
      <c r="J12" s="32">
        <v>9092.8019679999998</v>
      </c>
      <c r="K12" s="32">
        <v>11488.461679000002</v>
      </c>
      <c r="L12" s="32">
        <v>12096.279419</v>
      </c>
      <c r="M12" s="32">
        <v>11830.041031999999</v>
      </c>
      <c r="N12" s="32">
        <v>11704.378019</v>
      </c>
      <c r="O12" s="32">
        <v>11003.186363999999</v>
      </c>
      <c r="P12" s="32">
        <v>9988.5904620000001</v>
      </c>
      <c r="Q12" s="32">
        <v>11043.945917999999</v>
      </c>
      <c r="R12" s="32">
        <v>12463.44227</v>
      </c>
      <c r="S12" s="33">
        <v>12009.286593000001</v>
      </c>
      <c r="T12" s="33">
        <v>10941.309641</v>
      </c>
      <c r="U12" s="33">
        <v>15824.583160927396</v>
      </c>
      <c r="V12" s="33">
        <v>18141.287710304834</v>
      </c>
      <c r="W12" s="33">
        <v>14302.608663892421</v>
      </c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9"/>
      <c r="AI12" s="9"/>
      <c r="AJ12" s="9"/>
      <c r="AK12" s="9"/>
      <c r="AL12" s="9"/>
      <c r="AM12" s="9"/>
      <c r="AN12" s="9"/>
      <c r="AO12" s="9"/>
      <c r="AP12" s="9"/>
    </row>
    <row r="13" spans="1:42" ht="12" customHeight="1" x14ac:dyDescent="0.25">
      <c r="A13" s="22" t="s">
        <v>3</v>
      </c>
      <c r="B13" s="23"/>
      <c r="C13" s="28">
        <v>1974.2284006099999</v>
      </c>
      <c r="D13" s="29">
        <v>2360.9803940000002</v>
      </c>
      <c r="E13" s="29">
        <v>3063.5457150000002</v>
      </c>
      <c r="F13" s="29">
        <v>4123.3805389999998</v>
      </c>
      <c r="G13" s="29">
        <v>5854.3184799999999</v>
      </c>
      <c r="H13" s="29">
        <v>9232.5755740000004</v>
      </c>
      <c r="I13" s="29">
        <v>6849.6486080000004</v>
      </c>
      <c r="J13" s="29">
        <v>9073.7030969999978</v>
      </c>
      <c r="K13" s="29">
        <v>11729.671581000001</v>
      </c>
      <c r="L13" s="29">
        <v>13347.38579</v>
      </c>
      <c r="M13" s="29">
        <v>13663.645747</v>
      </c>
      <c r="N13" s="29">
        <v>12910.897059999999</v>
      </c>
      <c r="O13" s="29">
        <v>12002.289029</v>
      </c>
      <c r="P13" s="29">
        <v>11231.584502</v>
      </c>
      <c r="Q13" s="29">
        <v>11316.460612999999</v>
      </c>
      <c r="R13" s="29">
        <v>11640.932423</v>
      </c>
      <c r="S13" s="29">
        <v>12305.302349000001</v>
      </c>
      <c r="T13" s="29">
        <v>10439.195116999999</v>
      </c>
      <c r="U13" s="29">
        <v>13886.060378849379</v>
      </c>
      <c r="V13" s="29">
        <v>13993.27524924347</v>
      </c>
      <c r="W13" s="29">
        <v>13685.951406018359</v>
      </c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8"/>
      <c r="AI13" s="8"/>
      <c r="AJ13" s="8"/>
      <c r="AK13" s="8"/>
      <c r="AL13" s="8"/>
      <c r="AM13" s="8"/>
      <c r="AN13" s="8"/>
      <c r="AO13" s="8"/>
      <c r="AP13" s="8"/>
    </row>
    <row r="14" spans="1:42" ht="12" customHeight="1" x14ac:dyDescent="0.25">
      <c r="A14" s="30" t="s">
        <v>13</v>
      </c>
      <c r="B14" s="23"/>
      <c r="C14" s="31">
        <v>199.04172467000001</v>
      </c>
      <c r="D14" s="32">
        <v>191.61068999999998</v>
      </c>
      <c r="E14" s="32">
        <v>305.185136</v>
      </c>
      <c r="F14" s="32">
        <v>470.482482</v>
      </c>
      <c r="G14" s="32">
        <v>589.51532099999997</v>
      </c>
      <c r="H14" s="32">
        <v>1304.5370039999998</v>
      </c>
      <c r="I14" s="32">
        <v>853.77099299999998</v>
      </c>
      <c r="J14" s="32">
        <v>1086.6725409999999</v>
      </c>
      <c r="K14" s="32">
        <v>1449.0695940000001</v>
      </c>
      <c r="L14" s="32">
        <v>1488.0747469999999</v>
      </c>
      <c r="M14" s="32">
        <v>1443.1191570000001</v>
      </c>
      <c r="N14" s="32">
        <v>1421.768609</v>
      </c>
      <c r="O14" s="32">
        <v>1421.047538</v>
      </c>
      <c r="P14" s="32">
        <v>1112.3061909999999</v>
      </c>
      <c r="Q14" s="32">
        <v>1060.784883</v>
      </c>
      <c r="R14" s="32">
        <v>1192.63861</v>
      </c>
      <c r="S14" s="32">
        <v>1304.0510919999999</v>
      </c>
      <c r="T14" s="32">
        <v>1080.6146549999999</v>
      </c>
      <c r="U14" s="32">
        <v>1536.9179376259967</v>
      </c>
      <c r="V14" s="32">
        <v>1455.2389506052491</v>
      </c>
      <c r="W14" s="32">
        <v>1155.9860659207968</v>
      </c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9"/>
      <c r="AI14" s="9"/>
      <c r="AJ14" s="9"/>
      <c r="AK14" s="9"/>
      <c r="AL14" s="9"/>
      <c r="AM14" s="9"/>
      <c r="AN14" s="9"/>
      <c r="AO14" s="9"/>
      <c r="AP14" s="9"/>
    </row>
    <row r="15" spans="1:42" ht="12" customHeight="1" x14ac:dyDescent="0.25">
      <c r="A15" s="30" t="s">
        <v>14</v>
      </c>
      <c r="B15" s="23"/>
      <c r="C15" s="31">
        <v>17.060276529999999</v>
      </c>
      <c r="D15" s="32">
        <v>28.980263999999998</v>
      </c>
      <c r="E15" s="32">
        <v>37.055405</v>
      </c>
      <c r="F15" s="32">
        <v>31.042872999999997</v>
      </c>
      <c r="G15" s="32">
        <v>50.49489299999999</v>
      </c>
      <c r="H15" s="32">
        <v>90.097962999999993</v>
      </c>
      <c r="I15" s="32">
        <v>71.570808000000014</v>
      </c>
      <c r="J15" s="32">
        <v>79.707860999999994</v>
      </c>
      <c r="K15" s="32">
        <v>110.546803</v>
      </c>
      <c r="L15" s="32">
        <v>137.11024800000001</v>
      </c>
      <c r="M15" s="32">
        <v>131.06229200000001</v>
      </c>
      <c r="N15" s="32">
        <v>140.76895999999999</v>
      </c>
      <c r="O15" s="32">
        <v>160.495081</v>
      </c>
      <c r="P15" s="32">
        <v>144.210612</v>
      </c>
      <c r="Q15" s="32">
        <v>142.64956000000001</v>
      </c>
      <c r="R15" s="32">
        <v>149.68033500000001</v>
      </c>
      <c r="S15" s="32">
        <v>151.74947299999999</v>
      </c>
      <c r="T15" s="32">
        <v>152.907443</v>
      </c>
      <c r="U15" s="32">
        <v>186.15727926809993</v>
      </c>
      <c r="V15" s="32">
        <v>185.88028373912334</v>
      </c>
      <c r="W15" s="32">
        <v>160.67145180809985</v>
      </c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9"/>
      <c r="AI15" s="9"/>
      <c r="AJ15" s="9"/>
      <c r="AK15" s="9"/>
      <c r="AL15" s="9"/>
      <c r="AM15" s="9"/>
      <c r="AN15" s="9"/>
      <c r="AO15" s="9"/>
      <c r="AP15" s="9"/>
    </row>
    <row r="16" spans="1:42" ht="12" customHeight="1" x14ac:dyDescent="0.25">
      <c r="A16" s="30" t="s">
        <v>15</v>
      </c>
      <c r="B16" s="23"/>
      <c r="C16" s="31">
        <v>1422.19999345</v>
      </c>
      <c r="D16" s="32">
        <v>1660.6791460000002</v>
      </c>
      <c r="E16" s="32">
        <v>2114.3062319999999</v>
      </c>
      <c r="F16" s="32">
        <v>2783.8773449999999</v>
      </c>
      <c r="G16" s="32">
        <v>3958.0050449999994</v>
      </c>
      <c r="H16" s="32">
        <v>5764.6431840000005</v>
      </c>
      <c r="I16" s="32">
        <v>4497.9013969999996</v>
      </c>
      <c r="J16" s="32">
        <v>5538.7510779999993</v>
      </c>
      <c r="K16" s="32">
        <v>7345.0486660000006</v>
      </c>
      <c r="L16" s="32">
        <v>8167.7090070000004</v>
      </c>
      <c r="M16" s="32">
        <v>8327.093734</v>
      </c>
      <c r="N16" s="32">
        <v>8688.6776289999998</v>
      </c>
      <c r="O16" s="32">
        <v>7841.5851089999996</v>
      </c>
      <c r="P16" s="32">
        <v>7390.7878799999999</v>
      </c>
      <c r="Q16" s="32">
        <v>7398.8859389999998</v>
      </c>
      <c r="R16" s="32">
        <v>7373.0977119999998</v>
      </c>
      <c r="S16" s="32">
        <v>7813.0409929999987</v>
      </c>
      <c r="T16" s="32">
        <v>7102.1125400000001</v>
      </c>
      <c r="U16" s="32">
        <v>8861.7379337408656</v>
      </c>
      <c r="V16" s="32">
        <v>8883.0218179885869</v>
      </c>
      <c r="W16" s="32">
        <v>8791.8530507602445</v>
      </c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9"/>
      <c r="AI16" s="9"/>
      <c r="AJ16" s="9"/>
      <c r="AK16" s="9"/>
      <c r="AL16" s="9"/>
      <c r="AM16" s="9"/>
      <c r="AN16" s="9"/>
      <c r="AO16" s="9"/>
      <c r="AP16" s="9"/>
    </row>
    <row r="17" spans="1:42" ht="12" customHeight="1" x14ac:dyDescent="0.25">
      <c r="A17" s="30" t="s">
        <v>16</v>
      </c>
      <c r="B17" s="23"/>
      <c r="C17" s="31">
        <v>335.92640596000001</v>
      </c>
      <c r="D17" s="32">
        <v>479.71029399999998</v>
      </c>
      <c r="E17" s="32">
        <v>606.99894199999994</v>
      </c>
      <c r="F17" s="32">
        <v>837.97783900000002</v>
      </c>
      <c r="G17" s="32">
        <v>1256.3032210000001</v>
      </c>
      <c r="H17" s="32">
        <v>2073.297423</v>
      </c>
      <c r="I17" s="32">
        <v>1426.4054100000001</v>
      </c>
      <c r="J17" s="32">
        <v>2368.5716169999996</v>
      </c>
      <c r="K17" s="32">
        <v>2825.0065179999997</v>
      </c>
      <c r="L17" s="32">
        <v>3554.4917879999998</v>
      </c>
      <c r="M17" s="32">
        <v>3762.3705639999998</v>
      </c>
      <c r="N17" s="32">
        <v>2659.6818619999999</v>
      </c>
      <c r="O17" s="32">
        <v>2579.1613010000001</v>
      </c>
      <c r="P17" s="32">
        <v>2584.2798189999999</v>
      </c>
      <c r="Q17" s="32">
        <v>2714.1402309999999</v>
      </c>
      <c r="R17" s="32">
        <v>2925.515766</v>
      </c>
      <c r="S17" s="32">
        <v>3036.4607910000004</v>
      </c>
      <c r="T17" s="32">
        <v>2103.5604789999998</v>
      </c>
      <c r="U17" s="32">
        <v>3301.2472282144158</v>
      </c>
      <c r="V17" s="32">
        <v>3469.1341969105115</v>
      </c>
      <c r="W17" s="32">
        <v>3577.4408375292169</v>
      </c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9"/>
      <c r="AI17" s="9"/>
      <c r="AJ17" s="9"/>
      <c r="AK17" s="9"/>
      <c r="AL17" s="9"/>
      <c r="AM17" s="9"/>
      <c r="AN17" s="9"/>
      <c r="AO17" s="9"/>
      <c r="AP17" s="9"/>
    </row>
    <row r="18" spans="1:42" ht="12" customHeight="1" x14ac:dyDescent="0.25">
      <c r="A18" s="22" t="s">
        <v>4</v>
      </c>
      <c r="B18" s="23"/>
      <c r="C18" s="28">
        <v>49.443772808854462</v>
      </c>
      <c r="D18" s="29">
        <v>85.036744999999996</v>
      </c>
      <c r="E18" s="29">
        <v>110.403139</v>
      </c>
      <c r="F18" s="29">
        <v>123.177019</v>
      </c>
      <c r="G18" s="29">
        <v>118.73815</v>
      </c>
      <c r="H18" s="29">
        <v>140.15032199999999</v>
      </c>
      <c r="I18" s="29">
        <v>122.21705399999999</v>
      </c>
      <c r="J18" s="29">
        <v>229.39596844506548</v>
      </c>
      <c r="K18" s="29">
        <v>355.61180000000002</v>
      </c>
      <c r="L18" s="29">
        <v>140.92780079311353</v>
      </c>
      <c r="M18" s="29">
        <v>317.07373579311349</v>
      </c>
      <c r="N18" s="29">
        <v>430.50852479311351</v>
      </c>
      <c r="O18" s="29">
        <v>659.56118279311352</v>
      </c>
      <c r="P18" s="29">
        <v>262.59364579311352</v>
      </c>
      <c r="Q18" s="29">
        <v>159.89999779311353</v>
      </c>
      <c r="R18" s="29">
        <v>118.5214264248516</v>
      </c>
      <c r="S18" s="29">
        <v>97.829794793113507</v>
      </c>
      <c r="T18" s="29">
        <v>112.51684299999999</v>
      </c>
      <c r="U18" s="29">
        <v>111.05014660049571</v>
      </c>
      <c r="V18" s="29">
        <v>79.712871407970709</v>
      </c>
      <c r="W18" s="29">
        <v>155.64133219370891</v>
      </c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8"/>
      <c r="AI18" s="8"/>
      <c r="AJ18" s="8"/>
      <c r="AK18" s="8"/>
      <c r="AL18" s="8"/>
      <c r="AM18" s="8"/>
      <c r="AN18" s="8"/>
      <c r="AO18" s="8"/>
      <c r="AP18" s="8"/>
    </row>
    <row r="19" spans="1:42" ht="3" customHeight="1" x14ac:dyDescent="0.25">
      <c r="A19" s="22"/>
      <c r="B19" s="23"/>
      <c r="C19" s="31"/>
      <c r="D19" s="32"/>
      <c r="E19" s="32"/>
      <c r="F19" s="32"/>
      <c r="G19" s="32"/>
      <c r="H19" s="32"/>
      <c r="I19" s="32"/>
      <c r="J19" s="32"/>
      <c r="K19" s="32"/>
      <c r="L19" s="32">
        <v>41013.575953793115</v>
      </c>
      <c r="M19" s="32">
        <v>42351.823528793117</v>
      </c>
      <c r="N19" s="32">
        <v>41037.789363793112</v>
      </c>
      <c r="O19" s="32">
        <v>37326.428940793114</v>
      </c>
      <c r="P19" s="32">
        <v>35124.038088793117</v>
      </c>
      <c r="Q19" s="32">
        <v>38717.715184793116</v>
      </c>
      <c r="R19" s="32"/>
      <c r="S19" s="32"/>
      <c r="T19" s="32"/>
      <c r="U19" s="32"/>
      <c r="V19" s="32"/>
      <c r="W19" s="32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9"/>
      <c r="AI19" s="9"/>
      <c r="AJ19" s="9"/>
      <c r="AK19" s="9"/>
      <c r="AL19" s="9"/>
      <c r="AM19" s="9"/>
      <c r="AN19" s="9"/>
      <c r="AO19" s="9"/>
      <c r="AP19" s="9"/>
    </row>
    <row r="20" spans="1:42" ht="12" customHeight="1" x14ac:dyDescent="0.25">
      <c r="A20" s="22" t="s">
        <v>5</v>
      </c>
      <c r="B20" s="23"/>
      <c r="C20" s="31">
        <v>187.55854435000003</v>
      </c>
      <c r="D20" s="32">
        <v>213.66255200000001</v>
      </c>
      <c r="E20" s="32">
        <v>275.49693300000001</v>
      </c>
      <c r="F20" s="32">
        <v>364.854488</v>
      </c>
      <c r="G20" s="32">
        <v>322.11911999999995</v>
      </c>
      <c r="H20" s="32">
        <v>360.58666900000003</v>
      </c>
      <c r="I20" s="32">
        <v>196.49407099999999</v>
      </c>
      <c r="J20" s="32">
        <v>419.68065200000001</v>
      </c>
      <c r="K20" s="32">
        <v>698.38360899999998</v>
      </c>
      <c r="L20" s="32">
        <v>734.34320700000001</v>
      </c>
      <c r="M20" s="32">
        <v>648.36976700000002</v>
      </c>
      <c r="N20" s="32">
        <v>326.29510900000002</v>
      </c>
      <c r="O20" s="32">
        <v>364.40624300000002</v>
      </c>
      <c r="P20" s="32">
        <v>215.56459100000001</v>
      </c>
      <c r="Q20" s="32">
        <v>386.54508399999997</v>
      </c>
      <c r="R20" s="32">
        <v>312.10031500000002</v>
      </c>
      <c r="S20" s="32">
        <v>409.59720700000003</v>
      </c>
      <c r="T20" s="32">
        <v>411.55808999999999</v>
      </c>
      <c r="U20" s="32">
        <v>486.87015418800007</v>
      </c>
      <c r="V20" s="32">
        <v>351.36748514300001</v>
      </c>
      <c r="W20" s="32">
        <v>277.33689176400003</v>
      </c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9"/>
      <c r="AI20" s="9"/>
      <c r="AJ20" s="9"/>
      <c r="AK20" s="9"/>
      <c r="AL20" s="9"/>
      <c r="AM20" s="9"/>
      <c r="AN20" s="9"/>
      <c r="AO20" s="9"/>
      <c r="AP20" s="9"/>
    </row>
    <row r="21" spans="1:42" ht="12" customHeight="1" x14ac:dyDescent="0.25">
      <c r="A21" s="22" t="s">
        <v>17</v>
      </c>
      <c r="B21" s="23"/>
      <c r="C21" s="34">
        <v>98.776273110000005</v>
      </c>
      <c r="D21" s="35">
        <v>99.135540000000006</v>
      </c>
      <c r="E21" s="35">
        <v>104.137248</v>
      </c>
      <c r="F21" s="35">
        <v>104.13700800000001</v>
      </c>
      <c r="G21" s="35">
        <v>107.68316</v>
      </c>
      <c r="H21" s="35">
        <v>112.878978</v>
      </c>
      <c r="I21" s="35">
        <v>110.27975599999999</v>
      </c>
      <c r="J21" s="35">
        <v>131.34187700000001</v>
      </c>
      <c r="K21" s="35">
        <v>136.06786299999999</v>
      </c>
      <c r="L21" s="32">
        <v>139.52549400000001</v>
      </c>
      <c r="M21" s="32">
        <v>237.812839</v>
      </c>
      <c r="N21" s="32">
        <v>216.67030099999999</v>
      </c>
      <c r="O21" s="32">
        <v>206.54739499999999</v>
      </c>
      <c r="P21" s="32">
        <v>212.06455299999999</v>
      </c>
      <c r="Q21" s="32">
        <v>211.92830699999999</v>
      </c>
      <c r="R21" s="32">
        <v>212.40368900000001</v>
      </c>
      <c r="S21" s="32">
        <v>219.57518899999999</v>
      </c>
      <c r="T21" s="32">
        <v>165.750012</v>
      </c>
      <c r="U21" s="32">
        <v>199.21688803394358</v>
      </c>
      <c r="V21" s="32">
        <v>174.14835570721738</v>
      </c>
      <c r="W21" s="32">
        <v>175.90572742194067</v>
      </c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9"/>
      <c r="AI21" s="9"/>
      <c r="AJ21" s="9"/>
      <c r="AK21" s="9"/>
      <c r="AL21" s="9"/>
      <c r="AM21" s="9"/>
      <c r="AN21" s="9"/>
      <c r="AO21" s="9"/>
      <c r="AP21" s="9"/>
    </row>
    <row r="22" spans="1:42" ht="3" customHeight="1" x14ac:dyDescent="0.15">
      <c r="A22" s="19"/>
      <c r="B22" s="18"/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9"/>
      <c r="AI22" s="9"/>
      <c r="AJ22" s="9"/>
      <c r="AK22" s="9"/>
      <c r="AL22" s="9"/>
      <c r="AM22" s="9"/>
      <c r="AN22" s="9"/>
      <c r="AO22" s="9"/>
      <c r="AP22" s="9"/>
    </row>
    <row r="23" spans="1:42" ht="20.25" customHeight="1" x14ac:dyDescent="0.15">
      <c r="A23" s="39" t="s">
        <v>20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12"/>
      <c r="Y23" s="12"/>
    </row>
    <row r="24" spans="1:42" ht="19.5" customHeight="1" x14ac:dyDescent="0.15">
      <c r="A24" s="11" t="s">
        <v>18</v>
      </c>
      <c r="B24" s="40" t="s">
        <v>19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13"/>
      <c r="Y24" s="13"/>
    </row>
    <row r="25" spans="1:42" ht="9" customHeight="1" x14ac:dyDescent="0.15">
      <c r="A25" s="10" t="s">
        <v>6</v>
      </c>
    </row>
  </sheetData>
  <mergeCells count="3">
    <mergeCell ref="A4:B4"/>
    <mergeCell ref="A23:W23"/>
    <mergeCell ref="B24:W24"/>
  </mergeCells>
  <phoneticPr fontId="0" type="noConversion"/>
  <pageMargins left="1.9685039370078741" right="1.8897637795275593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27.14</vt:lpstr>
      <vt:lpstr>'27.14'!Área_de_impresión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FBellido</dc:creator>
  <cp:lastModifiedBy>Renzo Torbisco  Luján</cp:lastModifiedBy>
  <cp:lastPrinted>2024-07-24T20:44:36Z</cp:lastPrinted>
  <dcterms:created xsi:type="dcterms:W3CDTF">2008-06-27T15:02:10Z</dcterms:created>
  <dcterms:modified xsi:type="dcterms:W3CDTF">2025-08-18T16:02:53Z</dcterms:modified>
</cp:coreProperties>
</file>