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tie41\Raquel_Compendio\Telecomunicaciones\ULTIMO\"/>
    </mc:Choice>
  </mc:AlternateContent>
  <bookViews>
    <workbookView xWindow="-120" yWindow="-120" windowWidth="29040" windowHeight="15720" tabRatio="601"/>
  </bookViews>
  <sheets>
    <sheet name="21.13" sheetId="36" r:id="rId1"/>
  </sheets>
  <externalReferences>
    <externalReference r:id="rId2"/>
  </externalReferences>
  <definedNames>
    <definedName name="\p">#N/A</definedName>
    <definedName name="\s">#N/A</definedName>
    <definedName name="_Fill" hidden="1">[1]C17!$A$8:$A$21</definedName>
    <definedName name="_Parse_Out" hidden="1">#REF!</definedName>
    <definedName name="A_impresión_IM">[1]C1!$A$1:$J$38</definedName>
    <definedName name="_xlnm.Print_Area" localSheetId="0">'21.13'!$A$1:$F$81</definedName>
    <definedName name="NOTA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36" l="1"/>
  <c r="F53" i="36"/>
  <c r="F54" i="36"/>
  <c r="F55" i="36"/>
  <c r="F56" i="36"/>
  <c r="F57" i="36"/>
  <c r="F58" i="36"/>
  <c r="F59" i="36"/>
  <c r="F60" i="36"/>
  <c r="F61" i="36"/>
  <c r="F51" i="36"/>
  <c r="F50" i="36" l="1"/>
  <c r="F49" i="36"/>
  <c r="F48" i="36"/>
  <c r="F47" i="36"/>
  <c r="F46" i="36"/>
  <c r="F45" i="36"/>
  <c r="F44" i="36"/>
  <c r="F43" i="36"/>
  <c r="F42" i="36"/>
</calcChain>
</file>

<file path=xl/sharedStrings.xml><?xml version="1.0" encoding="utf-8"?>
<sst xmlns="http://schemas.openxmlformats.org/spreadsheetml/2006/main" count="24" uniqueCount="23">
  <si>
    <t xml:space="preserve">Año </t>
  </si>
  <si>
    <t>Total</t>
  </si>
  <si>
    <t>Fuente: Organismo Supervisor de Inversión Privada en Telecomunicaciones.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</si>
  <si>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 xml:space="preserve">: Líneas en servicio, se incluye los teléfonos públicos urbanos y rurales. </t>
    </r>
  </si>
  <si>
    <t xml:space="preserve">            (Unidades)</t>
  </si>
  <si>
    <t>América Móvil
Perú S.A.C. 2/</t>
  </si>
  <si>
    <t>Gilat to Home
Perú S.A.</t>
  </si>
  <si>
    <t>1/</t>
  </si>
  <si>
    <t>2/</t>
  </si>
  <si>
    <t>3/</t>
  </si>
  <si>
    <t xml:space="preserve">- </t>
  </si>
  <si>
    <t>A partir del 01 de mayo de 2012 y por Resolución Viceministerial 136-2012-MTC/03 entró en vigencia el acuerdo societario de fusión entre América Móvil Perú S.A.C. y Telmex Perú S.A.</t>
  </si>
  <si>
    <t>4/</t>
  </si>
  <si>
    <t>Otros 4/</t>
  </si>
  <si>
    <t>Americatel 
    Perú S.A.</t>
  </si>
  <si>
    <t>Telefónica
del Perú
S.A.A. 1/</t>
  </si>
  <si>
    <t xml:space="preserve">A partir del 01 de octubre de 2014 y por Resolución Viceministerial Nº 461-2014-MTC/03, se aprobó la transferencia de concesiones de Telefónica Móviles S.A. a favor de Telefónica del Perú S.A.A. </t>
  </si>
  <si>
    <t>Servicios Globales de Telecomunicaciones S.A.C. (SERTEL) es una empresa subsidiaria de Telefónica del Perú S.A.A. (TdP), que se dedica a la comercialización de servicios de telefonía pública a tiendas, bodegas y establecimientos similares. TdP le presta el servicio a SERTEL en calidad de mayorista.</t>
  </si>
  <si>
    <t>Winner Systems S.A.C.</t>
  </si>
  <si>
    <t>Servicios Globales de Telecomuni-caciones S.A. 3/</t>
  </si>
  <si>
    <t>Información remitida por las empresas operadoras, la misma que podría ser actualizada en caso la entidad reciba nueva información y/o ante una eventual rectificación, ya sea a pedido de parte o por solicitud del OSIPTEL. Información disponible al 13 de febrero de 2025.</t>
  </si>
  <si>
    <t>21.13 LÍNEAS EN SERVICIO DE TELÉFONOS PÚBLICOS, POR EMPRESA, 2014-2024</t>
  </si>
  <si>
    <t>Incluye a Rural Telecom S.A.C., Telmex Perú S.A., Amitel Perú Telecomunicaciones S.A.C., Anura Perú S.A.C., Consorcio Optical S.A.C., Entel Perú S.A. (antes Nextel Perú S.A.), Prisontec S.A.C. y Gamacom S.A.C.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</si>
</sst>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0_)"/>
    <numFmt numFmtId="166" formatCode="0.0_)"/>
    <numFmt numFmtId="167" formatCode="##\ ###\ ##0"/>
  </numFmts>
  <fonts count="15" x14ac:knownFonts="1">
    <font>
      <sz val="10"/>
      <name val="Arial"/>
    </font>
    <font>
      <sz val="7"/>
      <name val="Times New Roman"/>
      <family val="1"/>
    </font>
    <font>
      <sz val="7"/>
      <name val="Arial Narrow"/>
      <family val="2"/>
    </font>
    <font>
      <b/>
      <sz val="7"/>
      <name val="Arial Narrow"/>
      <family val="2"/>
    </font>
    <font>
      <sz val="10"/>
      <name val="Helv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color theme="1" tint="4.9989318521683403E-2"/>
      <name val="Arial Narrow"/>
      <family val="2"/>
    </font>
    <font>
      <sz val="7"/>
      <color theme="1" tint="4.9989318521683403E-2"/>
      <name val="Arial Narrow"/>
      <family val="2"/>
    </font>
    <font>
      <b/>
      <sz val="7"/>
      <color theme="1" tint="4.9989318521683403E-2"/>
      <name val="Arial Narrow"/>
      <family val="2"/>
    </font>
    <font>
      <sz val="8"/>
      <color theme="1" tint="4.9989318521683403E-2"/>
      <name val="Arial Narrow"/>
      <family val="2"/>
    </font>
    <font>
      <b/>
      <sz val="8"/>
      <color theme="1" tint="4.9989318521683403E-2"/>
      <name val="Arial Narrow"/>
      <family val="2"/>
    </font>
    <font>
      <sz val="6"/>
      <color theme="1" tint="4.9989318521683403E-2"/>
      <name val="Arial Narrow"/>
      <family val="2"/>
    </font>
    <font>
      <sz val="9"/>
      <color theme="1" tint="4.9989318521683403E-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1" fillId="0" borderId="0"/>
    <xf numFmtId="166" fontId="1" fillId="0" borderId="0"/>
    <xf numFmtId="0" fontId="4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166" fontId="3" fillId="0" borderId="0" xfId="3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0" xfId="0" quotePrefix="1" applyNumberFormat="1" applyFont="1" applyAlignment="1">
      <alignment horizontal="center" vertical="top" wrapText="1"/>
    </xf>
    <xf numFmtId="167" fontId="7" fillId="0" borderId="0" xfId="2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164" fontId="7" fillId="0" borderId="0" xfId="2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/>
    </xf>
    <xf numFmtId="0" fontId="8" fillId="0" borderId="0" xfId="4" quotePrefix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4" applyFont="1" applyAlignment="1">
      <alignment horizontal="center" vertical="center"/>
    </xf>
    <xf numFmtId="165" fontId="11" fillId="0" borderId="0" xfId="3" applyNumberFormat="1" applyFont="1" applyAlignment="1">
      <alignment vertical="center"/>
    </xf>
    <xf numFmtId="165" fontId="11" fillId="0" borderId="0" xfId="3" applyNumberFormat="1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1" xfId="4" applyFont="1" applyBorder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67" fontId="12" fillId="0" borderId="0" xfId="2" applyNumberFormat="1" applyFont="1" applyAlignment="1">
      <alignment horizontal="right" vertical="center"/>
    </xf>
    <xf numFmtId="167" fontId="11" fillId="0" borderId="0" xfId="2" applyNumberFormat="1" applyFont="1" applyAlignment="1">
      <alignment horizontal="right" vertical="center"/>
    </xf>
    <xf numFmtId="164" fontId="11" fillId="0" borderId="0" xfId="2" applyNumberFormat="1" applyFont="1" applyAlignment="1">
      <alignment horizontal="right" vertical="center"/>
    </xf>
    <xf numFmtId="1" fontId="9" fillId="0" borderId="0" xfId="0" applyNumberFormat="1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165" fontId="11" fillId="0" borderId="3" xfId="4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167" fontId="0" fillId="0" borderId="0" xfId="0" applyNumberFormat="1"/>
    <xf numFmtId="167" fontId="12" fillId="2" borderId="0" xfId="2" applyNumberFormat="1" applyFont="1" applyFill="1" applyAlignment="1">
      <alignment horizontal="right" vertical="center"/>
    </xf>
    <xf numFmtId="164" fontId="7" fillId="2" borderId="0" xfId="2" applyNumberFormat="1" applyFont="1" applyFill="1" applyAlignment="1">
      <alignment horizontal="right" vertical="center"/>
    </xf>
    <xf numFmtId="164" fontId="7" fillId="2" borderId="0" xfId="0" applyNumberFormat="1" applyFont="1" applyFill="1" applyAlignment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49" fontId="2" fillId="0" borderId="0" xfId="0" quotePrefix="1" applyNumberFormat="1" applyFont="1" applyAlignment="1">
      <alignment horizontal="justify" vertical="justify" wrapText="1"/>
    </xf>
    <xf numFmtId="167" fontId="11" fillId="0" borderId="6" xfId="2" applyNumberFormat="1" applyFont="1" applyBorder="1" applyAlignment="1">
      <alignment horizontal="right" vertical="center"/>
    </xf>
  </cellXfs>
  <cellStyles count="5">
    <cellStyle name="(4) STM-1 (LECT)_x000d__x000a_PL-4579-M-039-99_x000d__x000a_FALTA APE" xfId="1"/>
    <cellStyle name="Normal" xfId="0" builtinId="0"/>
    <cellStyle name="Normal_IEC17004" xfId="2"/>
    <cellStyle name="Normal_IEC17029" xfId="3"/>
    <cellStyle name="Normal_IEC1704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dor1dtie\19%20TRANSPORTE\grabar%20Cd\CUADROS\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  <row r="3">
          <cell r="A3" t="str">
            <v>18.1  PRINCIPALES INDICADORES DEL SECTOR TRANSPORTE, 1990-2002</v>
          </cell>
        </row>
        <row r="5">
          <cell r="A5" t="str">
            <v>Año</v>
          </cell>
          <cell r="C5" t="str">
            <v>Población</v>
          </cell>
          <cell r="D5" t="str">
            <v>Superficie</v>
          </cell>
          <cell r="E5" t="str">
            <v>Aero-</v>
          </cell>
          <cell r="F5" t="str">
            <v>Puer-</v>
          </cell>
          <cell r="G5" t="str">
            <v>Red Vial</v>
          </cell>
          <cell r="H5" t="str">
            <v>Parque</v>
          </cell>
          <cell r="I5" t="str">
            <v>Hab /</v>
          </cell>
          <cell r="J5" t="str">
            <v>Placas</v>
          </cell>
        </row>
        <row r="6">
          <cell r="C6" t="str">
            <v>(Miles)</v>
          </cell>
          <cell r="D6" t="str">
            <v>( km2 )</v>
          </cell>
          <cell r="E6" t="str">
            <v>puertos</v>
          </cell>
          <cell r="F6" t="str">
            <v>tos</v>
          </cell>
          <cell r="G6" t="str">
            <v>( km )</v>
          </cell>
          <cell r="H6" t="str">
            <v>Automotor</v>
          </cell>
          <cell r="I6" t="str">
            <v>Veh.</v>
          </cell>
          <cell r="J6" t="str">
            <v>Asignadas 1/</v>
          </cell>
        </row>
        <row r="7">
          <cell r="A7" t="str">
            <v>1980</v>
          </cell>
          <cell r="C7">
            <v>17324.099999999999</v>
          </cell>
          <cell r="D7">
            <v>1285215.6000000001</v>
          </cell>
          <cell r="E7">
            <v>56</v>
          </cell>
          <cell r="F7">
            <v>24</v>
          </cell>
          <cell r="G7">
            <v>58690</v>
          </cell>
          <cell r="H7">
            <v>486084</v>
          </cell>
          <cell r="I7">
            <v>35.640136272742978</v>
          </cell>
          <cell r="J7" t="str">
            <v>...</v>
          </cell>
        </row>
        <row r="8">
          <cell r="A8" t="str">
            <v>1981</v>
          </cell>
          <cell r="C8">
            <v>17758.900000000001</v>
          </cell>
          <cell r="D8">
            <v>1285215.6000000001</v>
          </cell>
          <cell r="E8">
            <v>56</v>
          </cell>
          <cell r="F8">
            <v>24</v>
          </cell>
          <cell r="G8" t="str">
            <v>...</v>
          </cell>
          <cell r="H8">
            <v>521970</v>
          </cell>
          <cell r="I8">
            <v>34.022836561488212</v>
          </cell>
          <cell r="J8" t="str">
            <v>...</v>
          </cell>
        </row>
        <row r="9">
          <cell r="A9" t="str">
            <v>1982</v>
          </cell>
          <cell r="C9">
            <v>18195.400000000001</v>
          </cell>
          <cell r="D9">
            <v>1285215.6000000001</v>
          </cell>
          <cell r="E9">
            <v>30</v>
          </cell>
          <cell r="F9">
            <v>24</v>
          </cell>
          <cell r="G9">
            <v>65930</v>
          </cell>
          <cell r="H9">
            <v>564322</v>
          </cell>
          <cell r="I9">
            <v>32.242939314788366</v>
          </cell>
          <cell r="J9">
            <v>21977</v>
          </cell>
        </row>
        <row r="10">
          <cell r="A10" t="str">
            <v>1983</v>
          </cell>
          <cell r="C10">
            <v>18631.400000000001</v>
          </cell>
          <cell r="D10">
            <v>1285215.6000000001</v>
          </cell>
          <cell r="E10">
            <v>30</v>
          </cell>
          <cell r="F10">
            <v>24</v>
          </cell>
          <cell r="G10">
            <v>66056</v>
          </cell>
          <cell r="H10">
            <v>584079</v>
          </cell>
          <cell r="I10">
            <v>31.898767118831529</v>
          </cell>
          <cell r="J10">
            <v>30371</v>
          </cell>
        </row>
        <row r="11">
          <cell r="A11" t="str">
            <v>1984</v>
          </cell>
          <cell r="C11">
            <v>19064.5</v>
          </cell>
          <cell r="D11">
            <v>1285215.6000000001</v>
          </cell>
          <cell r="E11">
            <v>30</v>
          </cell>
          <cell r="F11">
            <v>24</v>
          </cell>
          <cell r="G11">
            <v>67769</v>
          </cell>
          <cell r="H11">
            <v>590926</v>
          </cell>
          <cell r="I11">
            <v>32.262076808263636</v>
          </cell>
          <cell r="J11">
            <v>17307</v>
          </cell>
        </row>
        <row r="12">
          <cell r="A12" t="str">
            <v>1985</v>
          </cell>
          <cell r="C12">
            <v>19492.400000000001</v>
          </cell>
          <cell r="D12">
            <v>1285215.6000000001</v>
          </cell>
          <cell r="E12">
            <v>30</v>
          </cell>
          <cell r="F12">
            <v>24</v>
          </cell>
          <cell r="G12">
            <v>68363</v>
          </cell>
          <cell r="H12">
            <v>596240</v>
          </cell>
          <cell r="I12">
            <v>32.69220448141688</v>
          </cell>
          <cell r="J12">
            <v>16487</v>
          </cell>
        </row>
        <row r="13">
          <cell r="A13" t="str">
            <v>1986</v>
          </cell>
          <cell r="C13">
            <v>19915.5</v>
          </cell>
          <cell r="D13">
            <v>1285215.6000000001</v>
          </cell>
          <cell r="E13">
            <v>30</v>
          </cell>
          <cell r="F13">
            <v>22</v>
          </cell>
          <cell r="G13">
            <v>69942</v>
          </cell>
          <cell r="H13">
            <v>603741</v>
          </cell>
          <cell r="I13">
            <v>32.986827132826825</v>
          </cell>
          <cell r="J13">
            <v>18781</v>
          </cell>
        </row>
        <row r="14">
          <cell r="A14" t="str">
            <v>1987</v>
          </cell>
          <cell r="C14">
            <v>20335.2</v>
          </cell>
          <cell r="D14">
            <v>1285215.6000000001</v>
          </cell>
          <cell r="E14">
            <v>30</v>
          </cell>
          <cell r="F14">
            <v>21</v>
          </cell>
          <cell r="G14">
            <v>69942</v>
          </cell>
          <cell r="H14">
            <v>610813</v>
          </cell>
          <cell r="I14">
            <v>33.292022271955574</v>
          </cell>
          <cell r="J14">
            <v>18507</v>
          </cell>
        </row>
        <row r="15">
          <cell r="A15" t="str">
            <v>1988</v>
          </cell>
          <cell r="C15">
            <v>20751.2</v>
          </cell>
          <cell r="D15">
            <v>1285215.6000000001</v>
          </cell>
          <cell r="E15">
            <v>30</v>
          </cell>
          <cell r="F15">
            <v>21</v>
          </cell>
          <cell r="G15">
            <v>69942</v>
          </cell>
          <cell r="H15">
            <v>616578</v>
          </cell>
          <cell r="I15">
            <v>33.655433700196895</v>
          </cell>
          <cell r="J15">
            <v>17366</v>
          </cell>
        </row>
        <row r="16">
          <cell r="A16" t="str">
            <v>1989</v>
          </cell>
          <cell r="C16">
            <v>21162.7</v>
          </cell>
          <cell r="D16">
            <v>1285215.6000000001</v>
          </cell>
          <cell r="E16">
            <v>30</v>
          </cell>
          <cell r="F16">
            <v>21</v>
          </cell>
          <cell r="G16">
            <v>69942</v>
          </cell>
          <cell r="H16">
            <v>612249</v>
          </cell>
          <cell r="I16">
            <v>34.565511744404652</v>
          </cell>
          <cell r="J16">
            <v>7404</v>
          </cell>
        </row>
        <row r="18">
          <cell r="A18" t="str">
            <v>1990</v>
          </cell>
          <cell r="C18">
            <v>21753.328000000001</v>
          </cell>
          <cell r="D18">
            <v>1285215.6000000001</v>
          </cell>
          <cell r="E18">
            <v>30</v>
          </cell>
          <cell r="F18">
            <v>21</v>
          </cell>
          <cell r="G18">
            <v>69941</v>
          </cell>
          <cell r="H18">
            <v>605550</v>
          </cell>
          <cell r="I18">
            <v>35.923256543638018</v>
          </cell>
          <cell r="J18">
            <v>4960</v>
          </cell>
        </row>
        <row r="19">
          <cell r="A19" t="str">
            <v>1991</v>
          </cell>
          <cell r="C19">
            <v>22179.595000000001</v>
          </cell>
          <cell r="D19">
            <v>1285215.6000000001</v>
          </cell>
          <cell r="E19">
            <v>30</v>
          </cell>
          <cell r="F19">
            <v>21</v>
          </cell>
          <cell r="G19">
            <v>69941</v>
          </cell>
          <cell r="H19">
            <v>623947</v>
          </cell>
          <cell r="I19">
            <v>35.54724199331033</v>
          </cell>
          <cell r="J19">
            <v>29921</v>
          </cell>
        </row>
        <row r="20">
          <cell r="A20" t="str">
            <v>1992</v>
          </cell>
          <cell r="C20">
            <v>22596.920999999998</v>
          </cell>
          <cell r="D20">
            <v>1285215.6000000001</v>
          </cell>
          <cell r="E20">
            <v>30</v>
          </cell>
          <cell r="F20">
            <v>21</v>
          </cell>
          <cell r="G20">
            <v>69942</v>
          </cell>
          <cell r="H20">
            <v>672957</v>
          </cell>
          <cell r="I20">
            <v>33.57855108127265</v>
          </cell>
          <cell r="J20">
            <v>60891</v>
          </cell>
        </row>
        <row r="21">
          <cell r="A21" t="str">
            <v>1993</v>
          </cell>
          <cell r="C21">
            <v>23009.48</v>
          </cell>
          <cell r="D21">
            <v>1285215.6000000001</v>
          </cell>
          <cell r="E21">
            <v>30</v>
          </cell>
          <cell r="F21">
            <v>21</v>
          </cell>
          <cell r="G21">
            <v>69942</v>
          </cell>
          <cell r="H21">
            <v>707437</v>
          </cell>
          <cell r="I21">
            <v>32.525129446155624</v>
          </cell>
          <cell r="J21">
            <v>47331</v>
          </cell>
        </row>
        <row r="22">
          <cell r="A22" t="str">
            <v>1994</v>
          </cell>
          <cell r="C22">
            <v>23421.416000000001</v>
          </cell>
          <cell r="D22">
            <v>1285215.6000000001</v>
          </cell>
          <cell r="E22">
            <v>30</v>
          </cell>
          <cell r="F22">
            <v>21</v>
          </cell>
          <cell r="G22">
            <v>69942</v>
          </cell>
          <cell r="H22">
            <v>760810</v>
          </cell>
          <cell r="I22">
            <v>30.784842470524836</v>
          </cell>
          <cell r="J22">
            <v>66910</v>
          </cell>
        </row>
        <row r="23">
          <cell r="A23">
            <v>1995</v>
          </cell>
          <cell r="C23">
            <v>23836.866999999998</v>
          </cell>
          <cell r="D23">
            <v>1285215.6000000001</v>
          </cell>
          <cell r="E23">
            <v>30</v>
          </cell>
          <cell r="F23">
            <v>21</v>
          </cell>
          <cell r="G23">
            <v>73439</v>
          </cell>
          <cell r="H23">
            <v>862589</v>
          </cell>
          <cell r="I23">
            <v>27.634095728092984</v>
          </cell>
          <cell r="J23">
            <v>116371</v>
          </cell>
        </row>
        <row r="24">
          <cell r="A24">
            <v>1996</v>
          </cell>
          <cell r="C24">
            <v>24257.670999999998</v>
          </cell>
          <cell r="D24">
            <v>1285215.6000000001</v>
          </cell>
          <cell r="E24">
            <v>32</v>
          </cell>
          <cell r="F24">
            <v>17</v>
          </cell>
          <cell r="G24">
            <v>73766</v>
          </cell>
          <cell r="H24">
            <v>936501</v>
          </cell>
          <cell r="I24">
            <v>25.902450718151929</v>
          </cell>
          <cell r="J24">
            <v>90449</v>
          </cell>
        </row>
        <row r="25">
          <cell r="A25" t="str">
            <v>1997</v>
          </cell>
          <cell r="C25">
            <v>24681.044999999998</v>
          </cell>
          <cell r="D25">
            <v>1285215.6000000001</v>
          </cell>
          <cell r="E25">
            <v>32</v>
          </cell>
          <cell r="F25">
            <v>17</v>
          </cell>
          <cell r="G25">
            <v>75726.429999999993</v>
          </cell>
          <cell r="H25">
            <v>985746</v>
          </cell>
          <cell r="I25">
            <v>25.037935735980668</v>
          </cell>
          <cell r="J25">
            <v>68411</v>
          </cell>
        </row>
        <row r="26">
          <cell r="A26">
            <v>1998</v>
          </cell>
          <cell r="C26">
            <v>25104.276000000002</v>
          </cell>
          <cell r="D26">
            <v>1285215.6000000001</v>
          </cell>
          <cell r="E26">
            <v>32</v>
          </cell>
          <cell r="F26">
            <v>18</v>
          </cell>
          <cell r="G26">
            <v>78112</v>
          </cell>
          <cell r="H26">
            <v>1055745</v>
          </cell>
          <cell r="I26">
            <v>23.778730659392185</v>
          </cell>
          <cell r="J26">
            <v>106137</v>
          </cell>
        </row>
        <row r="27">
          <cell r="A27" t="str">
            <v xml:space="preserve">1999 </v>
          </cell>
          <cell r="C27">
            <v>25524.613000000001</v>
          </cell>
          <cell r="D27">
            <v>1285215.6000000001</v>
          </cell>
          <cell r="E27" t="str">
            <v xml:space="preserve">    64 a/</v>
          </cell>
          <cell r="F27" t="str">
            <v xml:space="preserve">     17 b/</v>
          </cell>
          <cell r="G27">
            <v>78127</v>
          </cell>
          <cell r="H27">
            <v>1114191</v>
          </cell>
          <cell r="I27">
            <v>22.908651209711802</v>
          </cell>
          <cell r="J27">
            <v>86571</v>
          </cell>
        </row>
        <row r="28">
          <cell r="A28">
            <v>2000</v>
          </cell>
          <cell r="C28">
            <v>25939.329000000002</v>
          </cell>
          <cell r="D28">
            <v>1285215.6000000001</v>
          </cell>
          <cell r="E28">
            <v>53</v>
          </cell>
          <cell r="F28">
            <v>17</v>
          </cell>
          <cell r="G28">
            <v>78294</v>
          </cell>
          <cell r="H28">
            <v>1162859</v>
          </cell>
          <cell r="I28">
            <v>22.306512655446621</v>
          </cell>
          <cell r="J28">
            <v>59432</v>
          </cell>
        </row>
        <row r="29">
          <cell r="A29">
            <v>2001</v>
          </cell>
          <cell r="C29">
            <v>26346.84</v>
          </cell>
          <cell r="D29">
            <v>1285215.6000000001</v>
          </cell>
          <cell r="E29">
            <v>52</v>
          </cell>
          <cell r="F29">
            <v>17</v>
          </cell>
          <cell r="G29" t="str">
            <v>...</v>
          </cell>
          <cell r="H29">
            <v>1209006</v>
          </cell>
          <cell r="I29">
            <v>21.792149914888761</v>
          </cell>
          <cell r="J29">
            <v>69234</v>
          </cell>
        </row>
        <row r="30">
          <cell r="A30" t="str">
            <v>2002 P/</v>
          </cell>
          <cell r="B30" t="str">
            <v>P/</v>
          </cell>
          <cell r="C30">
            <v>26748.972000000002</v>
          </cell>
          <cell r="D30">
            <v>1285215.6000000001</v>
          </cell>
          <cell r="E30">
            <v>53</v>
          </cell>
          <cell r="F30">
            <v>17</v>
          </cell>
          <cell r="G30">
            <v>78318.899999999994</v>
          </cell>
          <cell r="H30">
            <v>1342173</v>
          </cell>
          <cell r="I30">
            <v>19.92960072956318</v>
          </cell>
          <cell r="J30">
            <v>63613</v>
          </cell>
        </row>
        <row r="32">
          <cell r="A32" t="str">
            <v>1/ No incluye vehículos menores.</v>
          </cell>
        </row>
        <row r="33">
          <cell r="A33" t="str">
            <v>a/ A partir de 1999 incluye aeropuertos y aeródromos administrados por CORPAC S.A.</v>
          </cell>
        </row>
        <row r="34">
          <cell r="A34" t="str">
            <v xml:space="preserve">b/ Incluye terminales portuarios administrados por la Empresa Nacional de Puertos S.A. - ENAPU S.A.   </v>
          </cell>
        </row>
        <row r="35">
          <cell r="A35" t="str">
            <v>Hab/Veh = Habitantes por vehículo.</v>
          </cell>
        </row>
        <row r="36">
          <cell r="A36" t="str">
            <v>Fuente:   Ministerio de Transportes y Comunicaciones - Oficina General de Métodos y Sistemas.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showGridLines="0" tabSelected="1" view="pageBreakPreview" zoomScale="130" zoomScaleNormal="175" zoomScaleSheetLayoutView="130" workbookViewId="0">
      <selection activeCell="E37" sqref="E37:E38"/>
    </sheetView>
  </sheetViews>
  <sheetFormatPr baseColWidth="10" defaultColWidth="11.42578125" defaultRowHeight="9" x14ac:dyDescent="0.2"/>
  <cols>
    <col min="1" max="1" width="1.5703125" style="15" customWidth="1"/>
    <col min="2" max="2" width="4.7109375" style="15" customWidth="1"/>
    <col min="3" max="3" width="11" style="15" customWidth="1"/>
    <col min="4" max="4" width="11.5703125" style="15" customWidth="1"/>
    <col min="5" max="5" width="12.140625" style="15" customWidth="1"/>
    <col min="6" max="6" width="12.28515625" style="15" customWidth="1"/>
    <col min="7" max="7" width="12.7109375" style="15" bestFit="1" customWidth="1"/>
    <col min="8" max="9" width="12.7109375" style="15" hidden="1" customWidth="1"/>
    <col min="10" max="10" width="12.7109375" style="15" bestFit="1" customWidth="1"/>
    <col min="11" max="11" width="9.5703125" style="15" bestFit="1" customWidth="1"/>
    <col min="12" max="13" width="6.140625" style="15" customWidth="1"/>
    <col min="14" max="16" width="9.5703125" style="15" bestFit="1" customWidth="1"/>
    <col min="17" max="17" width="10.42578125" style="15" customWidth="1"/>
    <col min="18" max="16384" width="11.42578125" style="15"/>
  </cols>
  <sheetData>
    <row r="1" spans="1:20" ht="14.1" customHeight="1" x14ac:dyDescent="0.2">
      <c r="A1" s="14" t="s">
        <v>21</v>
      </c>
      <c r="B1" s="37"/>
      <c r="C1" s="14"/>
      <c r="D1" s="16"/>
      <c r="E1" s="16"/>
    </row>
    <row r="2" spans="1:20" ht="10.9" customHeight="1" x14ac:dyDescent="0.2">
      <c r="A2" s="17" t="s">
        <v>4</v>
      </c>
      <c r="B2" s="21"/>
      <c r="C2" s="17"/>
      <c r="D2" s="17"/>
      <c r="E2" s="17"/>
      <c r="F2" s="17"/>
      <c r="G2" s="17"/>
      <c r="H2" s="17"/>
    </row>
    <row r="3" spans="1:20" ht="3.75" customHeight="1" x14ac:dyDescent="0.2">
      <c r="B3" s="18"/>
      <c r="C3" s="18"/>
      <c r="D3" s="18"/>
      <c r="E3" s="18"/>
      <c r="F3" s="19"/>
      <c r="G3" s="18"/>
      <c r="H3" s="18"/>
    </row>
    <row r="4" spans="1:20" ht="19.5" customHeight="1" x14ac:dyDescent="0.2">
      <c r="A4" s="20"/>
      <c r="B4" s="46" t="s">
        <v>0</v>
      </c>
      <c r="C4" s="48" t="s">
        <v>1</v>
      </c>
      <c r="D4" s="44" t="s">
        <v>15</v>
      </c>
      <c r="E4" s="44" t="s">
        <v>6</v>
      </c>
      <c r="F4" s="44" t="s">
        <v>5</v>
      </c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ht="19.5" customHeight="1" x14ac:dyDescent="0.2">
      <c r="A5" s="21"/>
      <c r="B5" s="47"/>
      <c r="C5" s="49"/>
      <c r="D5" s="45"/>
      <c r="E5" s="45"/>
      <c r="F5" s="4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ht="3.75" customHeight="1" x14ac:dyDescent="0.2">
      <c r="A6" s="21"/>
      <c r="B6" s="22"/>
      <c r="C6" s="23"/>
      <c r="D6" s="24"/>
      <c r="E6" s="24"/>
      <c r="F6" s="25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ht="11.25" hidden="1" customHeight="1" x14ac:dyDescent="0.2">
      <c r="A7" s="21"/>
      <c r="B7" s="26">
        <v>1993</v>
      </c>
      <c r="C7" s="27">
        <v>8032</v>
      </c>
      <c r="D7" s="28">
        <v>8032</v>
      </c>
      <c r="E7" s="29">
        <v>0</v>
      </c>
      <c r="F7" s="29">
        <v>0</v>
      </c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ht="11.25" hidden="1" customHeight="1" x14ac:dyDescent="0.2">
      <c r="A8" s="21"/>
      <c r="B8" s="26">
        <v>1994</v>
      </c>
      <c r="C8" s="27">
        <v>13711</v>
      </c>
      <c r="D8" s="28">
        <v>13199</v>
      </c>
      <c r="E8" s="29">
        <v>0</v>
      </c>
      <c r="F8" s="29">
        <v>0</v>
      </c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ht="11.25" hidden="1" customHeight="1" x14ac:dyDescent="0.2">
      <c r="A9" s="21"/>
      <c r="B9" s="26">
        <v>1995</v>
      </c>
      <c r="C9" s="27">
        <v>24426</v>
      </c>
      <c r="D9" s="28">
        <v>22580</v>
      </c>
      <c r="E9" s="29">
        <v>0</v>
      </c>
      <c r="F9" s="29">
        <v>0</v>
      </c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ht="11.25" hidden="1" customHeight="1" x14ac:dyDescent="0.2">
      <c r="A10" s="21"/>
      <c r="B10" s="26">
        <v>1996</v>
      </c>
      <c r="C10" s="27">
        <v>34181</v>
      </c>
      <c r="D10" s="28">
        <v>32311</v>
      </c>
      <c r="E10" s="29">
        <v>0</v>
      </c>
      <c r="F10" s="29">
        <v>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ht="11.25" hidden="1" customHeight="1" x14ac:dyDescent="0.2">
      <c r="A11" s="21"/>
      <c r="B11" s="26">
        <v>1997</v>
      </c>
      <c r="C11" s="27">
        <v>40129</v>
      </c>
      <c r="D11" s="28">
        <v>38290</v>
      </c>
      <c r="E11" s="29">
        <v>0</v>
      </c>
      <c r="F11" s="29">
        <v>0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ht="11.25" hidden="1" customHeight="1" x14ac:dyDescent="0.2">
      <c r="A12" s="21"/>
      <c r="B12" s="26">
        <v>1998</v>
      </c>
      <c r="C12" s="27">
        <v>49399</v>
      </c>
      <c r="D12" s="28">
        <v>47040</v>
      </c>
      <c r="E12" s="29">
        <v>0</v>
      </c>
      <c r="F12" s="29">
        <v>0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ht="11.25" hidden="1" customHeight="1" x14ac:dyDescent="0.2">
      <c r="A13" s="21"/>
      <c r="B13" s="26">
        <v>1999</v>
      </c>
      <c r="C13" s="27">
        <v>63508</v>
      </c>
      <c r="D13" s="28">
        <v>60789</v>
      </c>
      <c r="E13" s="28">
        <v>232</v>
      </c>
      <c r="F13" s="29">
        <v>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ht="11.25" hidden="1" customHeight="1" x14ac:dyDescent="0.2">
      <c r="A14" s="21"/>
      <c r="B14" s="26">
        <v>2000</v>
      </c>
      <c r="C14" s="27">
        <v>84087</v>
      </c>
      <c r="D14" s="28">
        <v>81253</v>
      </c>
      <c r="E14" s="28">
        <v>240</v>
      </c>
      <c r="F14" s="29">
        <v>0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ht="11.25" hidden="1" customHeight="1" x14ac:dyDescent="0.2">
      <c r="A15" s="21"/>
      <c r="B15" s="26">
        <v>2001</v>
      </c>
      <c r="C15" s="27">
        <v>95415</v>
      </c>
      <c r="D15" s="28">
        <v>92360</v>
      </c>
      <c r="E15" s="28">
        <v>932</v>
      </c>
      <c r="F15" s="29">
        <v>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ht="11.25" hidden="1" customHeight="1" x14ac:dyDescent="0.2">
      <c r="A16" s="21"/>
      <c r="B16" s="26">
        <v>2002</v>
      </c>
      <c r="C16" s="27">
        <v>113190</v>
      </c>
      <c r="D16" s="28">
        <v>107280</v>
      </c>
      <c r="E16" s="28">
        <v>3823</v>
      </c>
      <c r="F16" s="29">
        <v>0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1" ht="11.25" hidden="1" customHeight="1" x14ac:dyDescent="0.2">
      <c r="A17" s="21"/>
      <c r="B17" s="26">
        <v>2003</v>
      </c>
      <c r="C17" s="27">
        <v>129366</v>
      </c>
      <c r="D17" s="28">
        <v>115502</v>
      </c>
      <c r="E17" s="28">
        <v>5722</v>
      </c>
      <c r="F17" s="29">
        <v>0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1" ht="11.25" hidden="1" customHeight="1" x14ac:dyDescent="0.2">
      <c r="A18" s="21"/>
      <c r="B18" s="26">
        <v>2004</v>
      </c>
      <c r="C18" s="27">
        <v>143777</v>
      </c>
      <c r="D18" s="28">
        <v>129194</v>
      </c>
      <c r="E18" s="28">
        <v>5847</v>
      </c>
      <c r="F18" s="29">
        <v>0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1" ht="11.25" hidden="1" customHeight="1" x14ac:dyDescent="0.2">
      <c r="A19" s="21"/>
      <c r="B19" s="26">
        <v>2005</v>
      </c>
      <c r="C19" s="27">
        <v>151686</v>
      </c>
      <c r="D19" s="28">
        <v>136066</v>
      </c>
      <c r="E19" s="28">
        <v>6062</v>
      </c>
      <c r="F19" s="29">
        <v>0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1" ht="14.1" hidden="1" customHeight="1" x14ac:dyDescent="0.2">
      <c r="A20" s="21"/>
      <c r="B20" s="26">
        <v>2006</v>
      </c>
      <c r="C20" s="27">
        <v>158314</v>
      </c>
      <c r="D20" s="28">
        <v>142790</v>
      </c>
      <c r="E20" s="28">
        <v>6068</v>
      </c>
      <c r="F20" s="29">
        <v>0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1" ht="14.1" hidden="1" customHeight="1" x14ac:dyDescent="0.2">
      <c r="A21" s="21"/>
      <c r="B21" s="26">
        <v>2007</v>
      </c>
      <c r="C21" s="27">
        <v>171083</v>
      </c>
      <c r="D21" s="28">
        <v>151979</v>
      </c>
      <c r="E21" s="28">
        <v>6355</v>
      </c>
      <c r="F21" s="29">
        <v>0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1" ht="14.1" hidden="1" customHeight="1" x14ac:dyDescent="0.2">
      <c r="A22" s="21"/>
      <c r="B22" s="26">
        <v>2008</v>
      </c>
      <c r="C22" s="27">
        <v>196659</v>
      </c>
      <c r="D22" s="28">
        <v>164522</v>
      </c>
      <c r="E22" s="28">
        <v>7299</v>
      </c>
      <c r="F22" s="29">
        <v>0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1" ht="14.1" hidden="1" customHeight="1" x14ac:dyDescent="0.2">
      <c r="A23" s="21"/>
      <c r="B23" s="26">
        <v>2009</v>
      </c>
      <c r="C23" s="27">
        <v>192765</v>
      </c>
      <c r="D23" s="28">
        <v>158998</v>
      </c>
      <c r="E23" s="28">
        <v>7491</v>
      </c>
      <c r="F23" s="29">
        <v>0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1" ht="14.1" hidden="1" customHeight="1" x14ac:dyDescent="0.2">
      <c r="A24" s="21"/>
      <c r="B24" s="26">
        <v>2010</v>
      </c>
      <c r="C24" s="27">
        <v>201426</v>
      </c>
      <c r="D24" s="28">
        <v>173110</v>
      </c>
      <c r="E24" s="28">
        <v>7605</v>
      </c>
      <c r="F24" s="29">
        <v>0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1" ht="14.1" hidden="1" customHeight="1" x14ac:dyDescent="0.2">
      <c r="A25" s="21"/>
      <c r="B25" s="26">
        <v>2011</v>
      </c>
      <c r="C25" s="27">
        <v>208838</v>
      </c>
      <c r="D25" s="28">
        <v>184561</v>
      </c>
      <c r="E25" s="28">
        <v>7026</v>
      </c>
      <c r="F25" s="29">
        <v>0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 s="30"/>
    </row>
    <row r="26" spans="1:21" ht="14.1" hidden="1" customHeight="1" x14ac:dyDescent="0.2">
      <c r="A26" s="21"/>
      <c r="B26" s="26">
        <v>2012</v>
      </c>
      <c r="C26" s="27">
        <v>225349</v>
      </c>
      <c r="D26" s="28">
        <v>200547</v>
      </c>
      <c r="E26" s="28">
        <v>7804</v>
      </c>
      <c r="F26" s="28">
        <v>6588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1" ht="14.1" hidden="1" customHeight="1" x14ac:dyDescent="0.2">
      <c r="A27" s="21"/>
      <c r="B27" s="26">
        <v>2013</v>
      </c>
      <c r="C27" s="27">
        <v>213707</v>
      </c>
      <c r="D27" s="28">
        <v>194803</v>
      </c>
      <c r="E27" s="28">
        <v>7559</v>
      </c>
      <c r="F27" s="28">
        <v>6522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1" ht="14.1" customHeight="1" x14ac:dyDescent="0.2">
      <c r="A28" s="21"/>
      <c r="B28" s="26">
        <v>2014</v>
      </c>
      <c r="C28" s="27">
        <v>207035</v>
      </c>
      <c r="D28" s="28">
        <v>188269</v>
      </c>
      <c r="E28" s="28">
        <v>7584</v>
      </c>
      <c r="F28" s="28">
        <v>10240</v>
      </c>
      <c r="G28"/>
      <c r="H28"/>
      <c r="I28"/>
      <c r="J28"/>
      <c r="K28" s="38"/>
      <c r="L28"/>
      <c r="M28"/>
      <c r="N28"/>
      <c r="O28"/>
      <c r="P28"/>
      <c r="Q28"/>
      <c r="R28"/>
      <c r="S28"/>
      <c r="T28"/>
    </row>
    <row r="29" spans="1:21" ht="14.1" customHeight="1" x14ac:dyDescent="0.2">
      <c r="A29" s="21"/>
      <c r="B29" s="26">
        <v>2015</v>
      </c>
      <c r="C29" s="27">
        <v>190575</v>
      </c>
      <c r="D29" s="28">
        <v>159203</v>
      </c>
      <c r="E29" s="28">
        <v>7494</v>
      </c>
      <c r="F29" s="28">
        <v>22898</v>
      </c>
      <c r="G29"/>
      <c r="H29"/>
      <c r="I29"/>
      <c r="J29"/>
      <c r="K29" s="38"/>
      <c r="L29"/>
      <c r="M29"/>
      <c r="N29"/>
      <c r="O29"/>
      <c r="P29"/>
      <c r="Q29"/>
      <c r="R29"/>
      <c r="S29"/>
      <c r="T29"/>
    </row>
    <row r="30" spans="1:21" ht="14.1" customHeight="1" x14ac:dyDescent="0.2">
      <c r="A30" s="21"/>
      <c r="B30" s="26">
        <v>2016</v>
      </c>
      <c r="C30" s="27">
        <v>157028</v>
      </c>
      <c r="D30" s="28">
        <v>132479</v>
      </c>
      <c r="E30" s="28">
        <v>7474</v>
      </c>
      <c r="F30" s="28">
        <v>16070</v>
      </c>
      <c r="G30"/>
      <c r="H30"/>
      <c r="I30"/>
      <c r="J30"/>
      <c r="K30" s="38"/>
      <c r="L30"/>
      <c r="M30"/>
      <c r="N30"/>
      <c r="O30"/>
      <c r="P30"/>
      <c r="Q30"/>
      <c r="R30"/>
      <c r="S30"/>
      <c r="T30"/>
    </row>
    <row r="31" spans="1:21" ht="14.1" customHeight="1" x14ac:dyDescent="0.2">
      <c r="A31" s="21"/>
      <c r="B31" s="26">
        <v>2017</v>
      </c>
      <c r="C31" s="27">
        <v>145817</v>
      </c>
      <c r="D31" s="28">
        <v>57391</v>
      </c>
      <c r="E31" s="28">
        <v>7447</v>
      </c>
      <c r="F31" s="28">
        <v>13424</v>
      </c>
      <c r="G31"/>
      <c r="H31"/>
      <c r="I31"/>
      <c r="J31"/>
      <c r="K31" s="38"/>
      <c r="L31"/>
      <c r="M31"/>
      <c r="N31"/>
      <c r="O31"/>
      <c r="P31"/>
      <c r="Q31"/>
      <c r="R31"/>
      <c r="S31"/>
      <c r="T31"/>
    </row>
    <row r="32" spans="1:21" ht="14.1" customHeight="1" x14ac:dyDescent="0.2">
      <c r="A32" s="21"/>
      <c r="B32" s="26">
        <v>2018</v>
      </c>
      <c r="C32" s="27">
        <v>129881</v>
      </c>
      <c r="D32" s="28">
        <v>49457</v>
      </c>
      <c r="E32" s="28">
        <v>7170</v>
      </c>
      <c r="F32" s="28">
        <v>15947</v>
      </c>
      <c r="G32"/>
      <c r="H32"/>
      <c r="I32"/>
      <c r="J32"/>
      <c r="K32" s="38"/>
      <c r="L32"/>
      <c r="M32"/>
      <c r="N32"/>
      <c r="O32"/>
      <c r="P32"/>
      <c r="Q32"/>
      <c r="R32"/>
      <c r="S32"/>
      <c r="T32"/>
    </row>
    <row r="33" spans="1:20" ht="13.5" customHeight="1" x14ac:dyDescent="0.2">
      <c r="A33" s="21"/>
      <c r="B33" s="26">
        <v>2019</v>
      </c>
      <c r="C33" s="27">
        <v>107625</v>
      </c>
      <c r="D33" s="28">
        <v>45650</v>
      </c>
      <c r="E33" s="28">
        <v>718</v>
      </c>
      <c r="F33" s="28">
        <v>12677</v>
      </c>
      <c r="G33"/>
      <c r="H33"/>
      <c r="I33"/>
      <c r="J33"/>
      <c r="K33" s="38"/>
      <c r="L33"/>
      <c r="M33"/>
      <c r="N33"/>
      <c r="O33"/>
      <c r="P33"/>
      <c r="Q33"/>
      <c r="R33"/>
      <c r="S33"/>
      <c r="T33"/>
    </row>
    <row r="34" spans="1:20" ht="13.5" customHeight="1" x14ac:dyDescent="0.2">
      <c r="A34" s="21"/>
      <c r="B34" s="26">
        <v>2020</v>
      </c>
      <c r="C34" s="27">
        <v>93705</v>
      </c>
      <c r="D34" s="28">
        <v>40944</v>
      </c>
      <c r="E34" s="28">
        <v>718</v>
      </c>
      <c r="F34" s="28">
        <v>12267</v>
      </c>
      <c r="G34"/>
      <c r="H34"/>
      <c r="I34"/>
      <c r="J34"/>
      <c r="K34" s="38"/>
      <c r="L34"/>
      <c r="M34"/>
      <c r="N34"/>
      <c r="O34"/>
      <c r="P34"/>
      <c r="Q34"/>
      <c r="R34"/>
      <c r="S34"/>
      <c r="T34"/>
    </row>
    <row r="35" spans="1:20" ht="13.5" customHeight="1" x14ac:dyDescent="0.2">
      <c r="A35" s="21"/>
      <c r="B35" s="26">
        <v>2021</v>
      </c>
      <c r="C35" s="27">
        <v>88214</v>
      </c>
      <c r="D35" s="28">
        <v>41706</v>
      </c>
      <c r="E35" s="28">
        <v>718</v>
      </c>
      <c r="F35" s="28">
        <v>11322</v>
      </c>
      <c r="G35"/>
      <c r="H35"/>
      <c r="I35"/>
      <c r="J35"/>
      <c r="K35" s="38"/>
      <c r="L35"/>
      <c r="M35"/>
      <c r="N35"/>
      <c r="O35"/>
      <c r="P35"/>
      <c r="Q35"/>
      <c r="R35"/>
      <c r="S35"/>
      <c r="T35"/>
    </row>
    <row r="36" spans="1:20" ht="13.5" customHeight="1" x14ac:dyDescent="0.2">
      <c r="A36" s="21"/>
      <c r="B36" s="26">
        <v>2022</v>
      </c>
      <c r="C36" s="27">
        <v>47942</v>
      </c>
      <c r="D36" s="28">
        <v>33236</v>
      </c>
      <c r="E36" s="28">
        <v>718</v>
      </c>
      <c r="F36" s="28">
        <v>10736</v>
      </c>
      <c r="G36"/>
      <c r="H36"/>
      <c r="I36"/>
      <c r="J36"/>
      <c r="K36" s="38"/>
      <c r="L36"/>
      <c r="M36"/>
      <c r="N36"/>
      <c r="O36"/>
      <c r="P36"/>
      <c r="Q36"/>
      <c r="R36"/>
      <c r="S36"/>
      <c r="T36"/>
    </row>
    <row r="37" spans="1:20" ht="13.5" customHeight="1" x14ac:dyDescent="0.2">
      <c r="A37" s="21"/>
      <c r="B37" s="26">
        <v>2023</v>
      </c>
      <c r="C37" s="39">
        <v>43854</v>
      </c>
      <c r="D37" s="28">
        <v>29502</v>
      </c>
      <c r="E37" s="28">
        <v>718</v>
      </c>
      <c r="F37" s="28">
        <v>10845</v>
      </c>
      <c r="G37"/>
      <c r="H37"/>
      <c r="I37"/>
      <c r="J37"/>
      <c r="K37" s="38"/>
      <c r="L37"/>
      <c r="M37"/>
      <c r="N37"/>
      <c r="O37"/>
      <c r="P37"/>
      <c r="Q37"/>
      <c r="R37"/>
      <c r="S37"/>
      <c r="T37"/>
    </row>
    <row r="38" spans="1:20" ht="13.5" customHeight="1" x14ac:dyDescent="0.2">
      <c r="A38" s="21"/>
      <c r="B38" s="42">
        <v>2024</v>
      </c>
      <c r="C38" s="27">
        <v>36725</v>
      </c>
      <c r="D38" s="28">
        <v>22951</v>
      </c>
      <c r="E38" s="28">
        <v>715</v>
      </c>
      <c r="F38" s="28">
        <v>10071</v>
      </c>
      <c r="G38"/>
      <c r="H38"/>
      <c r="I38"/>
      <c r="J38"/>
      <c r="K38" s="38"/>
      <c r="L38"/>
      <c r="M38"/>
      <c r="N38"/>
      <c r="O38"/>
      <c r="P38"/>
      <c r="Q38"/>
      <c r="R38"/>
      <c r="S38"/>
      <c r="T38"/>
    </row>
    <row r="39" spans="1:20" ht="7.5" customHeight="1" x14ac:dyDescent="0.2">
      <c r="A39" s="31"/>
      <c r="B39" s="32"/>
      <c r="C39" s="33"/>
      <c r="D39" s="34"/>
      <c r="E39" s="34"/>
      <c r="F39" s="34"/>
      <c r="G39"/>
      <c r="H39"/>
      <c r="I39"/>
      <c r="J39"/>
      <c r="K39" s="38"/>
      <c r="L39"/>
      <c r="M39"/>
      <c r="N39"/>
      <c r="O39"/>
      <c r="P39"/>
      <c r="Q39"/>
      <c r="R39"/>
      <c r="S39"/>
      <c r="T39"/>
    </row>
    <row r="40" spans="1:20" s="35" customFormat="1" ht="19.5" customHeight="1" x14ac:dyDescent="0.2">
      <c r="A40" s="20"/>
      <c r="B40" s="46" t="s">
        <v>0</v>
      </c>
      <c r="C40" s="44" t="s">
        <v>14</v>
      </c>
      <c r="D40" s="44" t="s">
        <v>18</v>
      </c>
      <c r="E40" s="44" t="s">
        <v>19</v>
      </c>
      <c r="F40" s="44" t="s">
        <v>13</v>
      </c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1:20" s="35" customFormat="1" ht="35.25" customHeight="1" x14ac:dyDescent="0.2">
      <c r="A41" s="21"/>
      <c r="B41" s="47"/>
      <c r="C41" s="45"/>
      <c r="D41" s="45"/>
      <c r="E41" s="45"/>
      <c r="F41" s="45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20" s="35" customFormat="1" ht="12.75" hidden="1" customHeight="1" x14ac:dyDescent="0.2">
      <c r="B42" s="11">
        <v>1993</v>
      </c>
      <c r="C42" s="25"/>
      <c r="D42" s="29">
        <v>0</v>
      </c>
      <c r="E42" s="12"/>
      <c r="F42" s="8" t="e">
        <f>#REF!+#REF!</f>
        <v>#REF!</v>
      </c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20" s="35" customFormat="1" ht="12.75" hidden="1" customHeight="1" x14ac:dyDescent="0.2">
      <c r="B43" s="11">
        <v>1994</v>
      </c>
      <c r="C43" s="29">
        <v>0</v>
      </c>
      <c r="D43" s="29">
        <v>0</v>
      </c>
      <c r="E43" s="12">
        <v>0</v>
      </c>
      <c r="F43" s="8" t="e">
        <f>#REF!+#REF!</f>
        <v>#REF!</v>
      </c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1:20" ht="12.75" hidden="1" customHeight="1" x14ac:dyDescent="0.2">
      <c r="B44" s="11">
        <v>1995</v>
      </c>
      <c r="C44" s="29">
        <v>0</v>
      </c>
      <c r="D44" s="29">
        <v>0</v>
      </c>
      <c r="E44" s="12">
        <v>0</v>
      </c>
      <c r="F44" s="8" t="e">
        <f>#REF!+#REF!</f>
        <v>#REF!</v>
      </c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20" ht="12.75" hidden="1" customHeight="1" x14ac:dyDescent="0.2">
      <c r="B45" s="11">
        <v>1996</v>
      </c>
      <c r="C45" s="29">
        <v>0</v>
      </c>
      <c r="D45" s="29">
        <v>0</v>
      </c>
      <c r="E45" s="12">
        <v>0</v>
      </c>
      <c r="F45" s="8" t="e">
        <f>#REF!+#REF!</f>
        <v>#REF!</v>
      </c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1:20" ht="12.75" hidden="1" customHeight="1" x14ac:dyDescent="0.2">
      <c r="B46" s="11">
        <v>1997</v>
      </c>
      <c r="C46" s="29">
        <v>0</v>
      </c>
      <c r="D46" s="29">
        <v>0</v>
      </c>
      <c r="E46" s="12">
        <v>0</v>
      </c>
      <c r="F46" s="8" t="e">
        <f>#REF!+#REF!</f>
        <v>#REF!</v>
      </c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20" ht="12.75" hidden="1" customHeight="1" x14ac:dyDescent="0.2">
      <c r="B47" s="11">
        <v>1998</v>
      </c>
      <c r="C47" s="29">
        <v>0</v>
      </c>
      <c r="D47" s="29">
        <v>0</v>
      </c>
      <c r="E47" s="12">
        <v>0</v>
      </c>
      <c r="F47" s="8" t="e">
        <f>#REF!+#REF!</f>
        <v>#REF!</v>
      </c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20" ht="12.75" hidden="1" customHeight="1" x14ac:dyDescent="0.2">
      <c r="B48" s="11">
        <v>1999</v>
      </c>
      <c r="C48" s="29">
        <v>0</v>
      </c>
      <c r="D48" s="29">
        <v>0</v>
      </c>
      <c r="E48" s="12">
        <v>0</v>
      </c>
      <c r="F48" s="8" t="e">
        <f>#REF!+#REF!</f>
        <v>#REF!</v>
      </c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2:19" ht="12.75" hidden="1" customHeight="1" x14ac:dyDescent="0.2">
      <c r="B49" s="11">
        <v>2000</v>
      </c>
      <c r="C49" s="29">
        <v>0</v>
      </c>
      <c r="D49" s="29">
        <v>0</v>
      </c>
      <c r="E49" s="12">
        <v>0</v>
      </c>
      <c r="F49" s="8" t="e">
        <f>#REF!+#REF!</f>
        <v>#REF!</v>
      </c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2:19" ht="12.75" hidden="1" customHeight="1" x14ac:dyDescent="0.2">
      <c r="B50" s="11">
        <v>2001</v>
      </c>
      <c r="C50" s="29">
        <v>0</v>
      </c>
      <c r="D50" s="29">
        <v>0</v>
      </c>
      <c r="E50" s="12">
        <v>0</v>
      </c>
      <c r="F50" s="8" t="e">
        <f>#REF!+#REF!</f>
        <v>#REF!</v>
      </c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2:19" ht="12.75" hidden="1" customHeight="1" x14ac:dyDescent="0.2">
      <c r="B51" s="11">
        <v>2002</v>
      </c>
      <c r="C51" s="29">
        <v>0</v>
      </c>
      <c r="D51" s="29">
        <v>0</v>
      </c>
      <c r="E51" s="12">
        <v>0</v>
      </c>
      <c r="F51" s="8" t="e">
        <f>#REF!+#REF!+#REF!</f>
        <v>#REF!</v>
      </c>
    </row>
    <row r="52" spans="2:19" ht="12.75" hidden="1" customHeight="1" x14ac:dyDescent="0.2">
      <c r="B52" s="11">
        <v>2003</v>
      </c>
      <c r="C52" s="29">
        <v>0</v>
      </c>
      <c r="D52" s="29">
        <v>0</v>
      </c>
      <c r="E52" s="12">
        <v>0</v>
      </c>
      <c r="F52" s="8" t="e">
        <f>#REF!+#REF!+#REF!</f>
        <v>#REF!</v>
      </c>
    </row>
    <row r="53" spans="2:19" ht="12.75" hidden="1" customHeight="1" x14ac:dyDescent="0.2">
      <c r="B53" s="11">
        <v>2004</v>
      </c>
      <c r="C53" s="28">
        <v>1</v>
      </c>
      <c r="D53" s="29">
        <v>0</v>
      </c>
      <c r="E53" s="12">
        <v>0</v>
      </c>
      <c r="F53" s="8" t="e">
        <f>#REF!+#REF!+#REF!</f>
        <v>#REF!</v>
      </c>
    </row>
    <row r="54" spans="2:19" ht="12.75" hidden="1" customHeight="1" x14ac:dyDescent="0.2">
      <c r="B54" s="11">
        <v>2005</v>
      </c>
      <c r="C54" s="28">
        <v>4</v>
      </c>
      <c r="D54" s="29">
        <v>0</v>
      </c>
      <c r="E54" s="12">
        <v>0</v>
      </c>
      <c r="F54" s="8" t="e">
        <f>#REF!+#REF!+#REF!</f>
        <v>#REF!</v>
      </c>
    </row>
    <row r="55" spans="2:19" ht="12.75" hidden="1" customHeight="1" x14ac:dyDescent="0.2">
      <c r="B55" s="11">
        <v>2006</v>
      </c>
      <c r="C55" s="28">
        <v>7</v>
      </c>
      <c r="D55" s="29">
        <v>0</v>
      </c>
      <c r="E55" s="12">
        <v>0</v>
      </c>
      <c r="F55" s="8" t="e">
        <f>#REF!+#REF!+#REF!</f>
        <v>#REF!</v>
      </c>
    </row>
    <row r="56" spans="2:19" ht="12.75" hidden="1" customHeight="1" x14ac:dyDescent="0.2">
      <c r="B56" s="11">
        <v>2007</v>
      </c>
      <c r="C56" s="28">
        <v>170</v>
      </c>
      <c r="D56" s="29">
        <v>0</v>
      </c>
      <c r="E56" s="12">
        <v>0</v>
      </c>
      <c r="F56" s="8" t="e">
        <f>#REF!+#REF!+#REF!</f>
        <v>#REF!</v>
      </c>
    </row>
    <row r="57" spans="2:19" ht="12.75" hidden="1" customHeight="1" x14ac:dyDescent="0.2">
      <c r="B57" s="11">
        <v>2008</v>
      </c>
      <c r="C57" s="28">
        <v>193</v>
      </c>
      <c r="D57" s="29">
        <v>0</v>
      </c>
      <c r="E57" s="12">
        <v>0</v>
      </c>
      <c r="F57" s="8" t="e">
        <f>#REF!+#REF!+#REF!</f>
        <v>#REF!</v>
      </c>
    </row>
    <row r="58" spans="2:19" ht="12.75" hidden="1" customHeight="1" x14ac:dyDescent="0.2">
      <c r="B58" s="11">
        <v>2009</v>
      </c>
      <c r="C58" s="28">
        <v>193</v>
      </c>
      <c r="D58" s="29">
        <v>0</v>
      </c>
      <c r="E58" s="12">
        <v>0</v>
      </c>
      <c r="F58" s="8" t="e">
        <f>#REF!+#REF!+#REF!</f>
        <v>#REF!</v>
      </c>
    </row>
    <row r="59" spans="2:19" ht="12.75" hidden="1" customHeight="1" x14ac:dyDescent="0.2">
      <c r="B59" s="11">
        <v>2010</v>
      </c>
      <c r="C59" s="28">
        <v>193</v>
      </c>
      <c r="D59" s="29">
        <v>0</v>
      </c>
      <c r="E59" s="12">
        <v>0</v>
      </c>
      <c r="F59" s="8" t="e">
        <f>#REF!+#REF!+#REF!</f>
        <v>#REF!</v>
      </c>
    </row>
    <row r="60" spans="2:19" ht="12.75" hidden="1" customHeight="1" x14ac:dyDescent="0.2">
      <c r="B60" s="11">
        <v>2011</v>
      </c>
      <c r="C60" s="28">
        <v>175</v>
      </c>
      <c r="D60" s="29">
        <v>0</v>
      </c>
      <c r="E60" s="12">
        <v>0</v>
      </c>
      <c r="F60" s="8" t="e">
        <f>#REF!+#REF!+#REF!</f>
        <v>#REF!</v>
      </c>
    </row>
    <row r="61" spans="2:19" ht="12.75" hidden="1" customHeight="1" x14ac:dyDescent="0.2">
      <c r="B61" s="11">
        <v>2012</v>
      </c>
      <c r="C61" s="28">
        <v>175</v>
      </c>
      <c r="D61" s="28">
        <v>434</v>
      </c>
      <c r="E61" s="12">
        <v>0</v>
      </c>
      <c r="F61" s="8" t="e">
        <f>#REF!+#REF!+#REF!</f>
        <v>#REF!</v>
      </c>
    </row>
    <row r="62" spans="2:19" ht="12.75" hidden="1" customHeight="1" x14ac:dyDescent="0.2">
      <c r="B62" s="11">
        <v>2013</v>
      </c>
      <c r="C62" s="28">
        <v>175</v>
      </c>
      <c r="D62" s="28">
        <v>534</v>
      </c>
      <c r="E62" s="12">
        <v>0</v>
      </c>
      <c r="F62" s="8">
        <v>0</v>
      </c>
    </row>
    <row r="63" spans="2:19" ht="12.75" x14ac:dyDescent="0.2">
      <c r="B63" s="11">
        <v>2014</v>
      </c>
      <c r="C63" s="28">
        <v>175</v>
      </c>
      <c r="D63" s="28">
        <v>544</v>
      </c>
      <c r="E63" s="12">
        <v>0</v>
      </c>
      <c r="F63" s="8">
        <v>223</v>
      </c>
    </row>
    <row r="64" spans="2:19" ht="12.75" x14ac:dyDescent="0.2">
      <c r="B64" s="11">
        <v>2015</v>
      </c>
      <c r="C64" s="28">
        <v>175</v>
      </c>
      <c r="D64" s="28">
        <v>544</v>
      </c>
      <c r="E64" s="12">
        <v>0</v>
      </c>
      <c r="F64" s="8">
        <v>261</v>
      </c>
    </row>
    <row r="65" spans="1:6" ht="12.75" x14ac:dyDescent="0.2">
      <c r="B65" s="11">
        <v>2016</v>
      </c>
      <c r="C65" s="28">
        <v>175</v>
      </c>
      <c r="D65" s="28">
        <v>544</v>
      </c>
      <c r="E65" s="12">
        <v>0</v>
      </c>
      <c r="F65" s="8">
        <v>286</v>
      </c>
    </row>
    <row r="66" spans="1:6" ht="12.75" x14ac:dyDescent="0.2">
      <c r="B66" s="11">
        <v>2017</v>
      </c>
      <c r="C66" s="28">
        <v>175</v>
      </c>
      <c r="D66" s="28">
        <v>544</v>
      </c>
      <c r="E66" s="7">
        <v>65295</v>
      </c>
      <c r="F66" s="8">
        <v>1541</v>
      </c>
    </row>
    <row r="67" spans="1:6" ht="12.75" x14ac:dyDescent="0.2">
      <c r="B67" s="11">
        <v>2018</v>
      </c>
      <c r="C67" s="28">
        <v>175</v>
      </c>
      <c r="D67" s="28">
        <v>544</v>
      </c>
      <c r="E67" s="7">
        <v>54772</v>
      </c>
      <c r="F67" s="8">
        <v>1816</v>
      </c>
    </row>
    <row r="68" spans="1:6" ht="12.75" x14ac:dyDescent="0.2">
      <c r="B68" s="11">
        <v>2019</v>
      </c>
      <c r="C68" s="28">
        <v>175</v>
      </c>
      <c r="D68" s="28">
        <v>147</v>
      </c>
      <c r="E68" s="7">
        <v>46373</v>
      </c>
      <c r="F68" s="8">
        <v>1885</v>
      </c>
    </row>
    <row r="69" spans="1:6" ht="12.75" x14ac:dyDescent="0.2">
      <c r="B69" s="11">
        <v>2020</v>
      </c>
      <c r="C69" s="28">
        <v>175</v>
      </c>
      <c r="D69" s="28">
        <v>147</v>
      </c>
      <c r="E69" s="7">
        <v>37197</v>
      </c>
      <c r="F69" s="8">
        <v>2257</v>
      </c>
    </row>
    <row r="70" spans="1:6" ht="12.75" x14ac:dyDescent="0.2">
      <c r="B70" s="11">
        <v>2021</v>
      </c>
      <c r="C70" s="28">
        <v>175</v>
      </c>
      <c r="D70" s="28">
        <v>147</v>
      </c>
      <c r="E70" s="7">
        <v>31073</v>
      </c>
      <c r="F70" s="8">
        <v>3073</v>
      </c>
    </row>
    <row r="71" spans="1:6" ht="12.75" x14ac:dyDescent="0.2">
      <c r="B71" s="11">
        <v>2022</v>
      </c>
      <c r="C71" s="28">
        <v>175</v>
      </c>
      <c r="D71" s="28">
        <v>147</v>
      </c>
      <c r="E71" s="12">
        <v>0</v>
      </c>
      <c r="F71" s="8">
        <v>2930</v>
      </c>
    </row>
    <row r="72" spans="1:6" ht="12.75" x14ac:dyDescent="0.2">
      <c r="B72" s="11">
        <v>2023</v>
      </c>
      <c r="C72" s="28">
        <v>175</v>
      </c>
      <c r="D72" s="40">
        <v>0</v>
      </c>
      <c r="E72" s="12">
        <v>0</v>
      </c>
      <c r="F72" s="41">
        <v>2614</v>
      </c>
    </row>
    <row r="73" spans="1:6" ht="12.75" x14ac:dyDescent="0.2">
      <c r="B73" s="43">
        <v>2024</v>
      </c>
      <c r="C73" s="28">
        <v>175</v>
      </c>
      <c r="D73" s="12">
        <v>0</v>
      </c>
      <c r="E73" s="12">
        <v>0</v>
      </c>
      <c r="F73" s="8">
        <v>2813</v>
      </c>
    </row>
    <row r="74" spans="1:6" ht="3" customHeight="1" x14ac:dyDescent="0.2">
      <c r="A74" s="36"/>
      <c r="B74" s="4"/>
      <c r="C74" s="51"/>
      <c r="D74" s="3"/>
      <c r="E74" s="5"/>
      <c r="F74" s="3"/>
    </row>
    <row r="75" spans="1:6" x14ac:dyDescent="0.15">
      <c r="A75" s="13" t="s">
        <v>3</v>
      </c>
      <c r="B75" s="1"/>
    </row>
    <row r="76" spans="1:6" ht="27.75" customHeight="1" x14ac:dyDescent="0.2">
      <c r="A76" s="6" t="s">
        <v>10</v>
      </c>
      <c r="B76" s="50" t="s">
        <v>20</v>
      </c>
      <c r="C76" s="50"/>
      <c r="D76" s="50"/>
      <c r="E76" s="50"/>
      <c r="F76" s="50"/>
    </row>
    <row r="77" spans="1:6" ht="18.75" customHeight="1" x14ac:dyDescent="0.2">
      <c r="A77" s="9" t="s">
        <v>7</v>
      </c>
      <c r="B77" s="50" t="s">
        <v>16</v>
      </c>
      <c r="C77" s="50"/>
      <c r="D77" s="50"/>
      <c r="E77" s="50"/>
      <c r="F77" s="50"/>
    </row>
    <row r="78" spans="1:6" ht="18" customHeight="1" x14ac:dyDescent="0.2">
      <c r="A78" s="9" t="s">
        <v>8</v>
      </c>
      <c r="B78" s="50" t="s">
        <v>11</v>
      </c>
      <c r="C78" s="50"/>
      <c r="D78" s="50"/>
      <c r="E78" s="50"/>
      <c r="F78" s="50"/>
    </row>
    <row r="79" spans="1:6" ht="27" customHeight="1" x14ac:dyDescent="0.2">
      <c r="A79" s="10" t="s">
        <v>9</v>
      </c>
      <c r="B79" s="50" t="s">
        <v>17</v>
      </c>
      <c r="C79" s="50"/>
      <c r="D79" s="50"/>
      <c r="E79" s="50"/>
      <c r="F79" s="50"/>
    </row>
    <row r="80" spans="1:6" ht="26.25" customHeight="1" x14ac:dyDescent="0.2">
      <c r="A80" s="10" t="s">
        <v>12</v>
      </c>
      <c r="B80" s="50" t="s">
        <v>22</v>
      </c>
      <c r="C80" s="50"/>
      <c r="D80" s="50"/>
      <c r="E80" s="50"/>
      <c r="F80" s="50"/>
    </row>
    <row r="81" spans="1:2" ht="10.5" customHeight="1" x14ac:dyDescent="0.2">
      <c r="A81" s="2" t="s">
        <v>2</v>
      </c>
      <c r="B81" s="1"/>
    </row>
  </sheetData>
  <mergeCells count="15">
    <mergeCell ref="B77:F77"/>
    <mergeCell ref="B78:F78"/>
    <mergeCell ref="B79:F79"/>
    <mergeCell ref="B80:F80"/>
    <mergeCell ref="F40:F41"/>
    <mergeCell ref="B76:F76"/>
    <mergeCell ref="B40:B41"/>
    <mergeCell ref="E40:E41"/>
    <mergeCell ref="D40:D41"/>
    <mergeCell ref="C40:C41"/>
    <mergeCell ref="B4:B5"/>
    <mergeCell ref="C4:C5"/>
    <mergeCell ref="D4:D5"/>
    <mergeCell ref="E4:E5"/>
    <mergeCell ref="F4:F5"/>
  </mergeCells>
  <phoneticPr fontId="0" type="noConversion"/>
  <printOptions horizontalCentered="1"/>
  <pageMargins left="1.9685039370078741" right="1.9685039370078741" top="0.98425196850393704" bottom="2.9527559055118111" header="0" footer="0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21.13</vt:lpstr>
      <vt:lpstr>'21.13'!Área_de_impresión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dtie-deipro-pp1</cp:lastModifiedBy>
  <cp:lastPrinted>2025-08-14T17:27:37Z</cp:lastPrinted>
  <dcterms:created xsi:type="dcterms:W3CDTF">2003-11-21T13:49:58Z</dcterms:created>
  <dcterms:modified xsi:type="dcterms:W3CDTF">2025-08-14T17:28:59Z</dcterms:modified>
</cp:coreProperties>
</file>