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.E.2025_cuadros-recopilados\Cap-18_CONSTRUCCIÓN\"/>
    </mc:Choice>
  </mc:AlternateContent>
  <xr:revisionPtr revIDLastSave="0" documentId="13_ncr:1_{D1CCCB45-EF85-4025-83E3-E80019D7C096}" xr6:coauthVersionLast="47" xr6:coauthVersionMax="47" xr10:uidLastSave="{00000000-0000-0000-0000-000000000000}"/>
  <bookViews>
    <workbookView xWindow="5610" yWindow="4185" windowWidth="21600" windowHeight="11295" xr2:uid="{00000000-000D-0000-FFFF-FFFF00000000}"/>
  </bookViews>
  <sheets>
    <sheet name="18.7" sheetId="1" r:id="rId1"/>
  </sheets>
  <definedNames>
    <definedName name="_xlnm.Print_Area" localSheetId="0">'18.7'!$A$383:$G$510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8" i="1" l="1"/>
  <c r="C388" i="1"/>
  <c r="D388" i="1"/>
  <c r="E388" i="1"/>
  <c r="F388" i="1"/>
  <c r="G388" i="1"/>
  <c r="G478" i="1"/>
  <c r="F478" i="1"/>
  <c r="E478" i="1"/>
  <c r="D478" i="1"/>
  <c r="C478" i="1"/>
  <c r="B478" i="1"/>
  <c r="G450" i="1"/>
  <c r="F450" i="1"/>
  <c r="E450" i="1"/>
  <c r="D450" i="1"/>
  <c r="C450" i="1"/>
  <c r="B450" i="1"/>
  <c r="G505" i="1" l="1"/>
  <c r="G416" i="1"/>
  <c r="F416" i="1"/>
  <c r="E416" i="1"/>
  <c r="D416" i="1"/>
  <c r="C416" i="1"/>
  <c r="B416" i="1"/>
  <c r="G353" i="1"/>
  <c r="F353" i="1"/>
  <c r="E353" i="1"/>
  <c r="D353" i="1"/>
  <c r="C353" i="1"/>
  <c r="B353" i="1"/>
  <c r="G325" i="1"/>
  <c r="F325" i="1"/>
  <c r="E325" i="1"/>
  <c r="D325" i="1"/>
  <c r="C325" i="1"/>
  <c r="B325" i="1"/>
  <c r="G290" i="1"/>
  <c r="F290" i="1"/>
  <c r="E290" i="1"/>
  <c r="D290" i="1"/>
  <c r="C290" i="1"/>
  <c r="B290" i="1"/>
  <c r="G262" i="1"/>
  <c r="F262" i="1"/>
  <c r="E262" i="1"/>
  <c r="D262" i="1"/>
  <c r="C262" i="1"/>
  <c r="B262" i="1"/>
  <c r="G224" i="1"/>
  <c r="F224" i="1"/>
  <c r="E224" i="1"/>
  <c r="D224" i="1"/>
  <c r="C224" i="1"/>
  <c r="B224" i="1"/>
  <c r="G196" i="1"/>
  <c r="F196" i="1"/>
  <c r="E196" i="1"/>
  <c r="D196" i="1"/>
  <c r="C196" i="1"/>
  <c r="B196" i="1"/>
  <c r="G162" i="1"/>
  <c r="F162" i="1"/>
  <c r="E162" i="1"/>
  <c r="D162" i="1"/>
  <c r="C162" i="1"/>
  <c r="B162" i="1"/>
  <c r="G134" i="1"/>
  <c r="F134" i="1"/>
  <c r="E134" i="1"/>
  <c r="D134" i="1"/>
  <c r="C134" i="1"/>
  <c r="B134" i="1"/>
  <c r="G98" i="1"/>
  <c r="F98" i="1"/>
  <c r="E98" i="1"/>
  <c r="D98" i="1"/>
  <c r="C98" i="1"/>
  <c r="B98" i="1"/>
  <c r="G70" i="1"/>
  <c r="F70" i="1"/>
  <c r="E70" i="1"/>
  <c r="D70" i="1"/>
  <c r="C70" i="1"/>
  <c r="B70" i="1"/>
  <c r="G34" i="1"/>
  <c r="F34" i="1"/>
  <c r="E34" i="1"/>
  <c r="D34" i="1"/>
  <c r="C34" i="1"/>
  <c r="B34" i="1"/>
  <c r="G6" i="1"/>
  <c r="F6" i="1"/>
  <c r="E6" i="1"/>
  <c r="D6" i="1"/>
  <c r="C6" i="1"/>
  <c r="B6" i="1"/>
  <c r="G125" i="1" l="1"/>
  <c r="G61" i="1"/>
  <c r="G443" i="1"/>
  <c r="G380" i="1"/>
  <c r="G251" i="1"/>
  <c r="G317" i="1"/>
  <c r="G189" i="1"/>
</calcChain>
</file>

<file path=xl/sharedStrings.xml><?xml version="1.0" encoding="utf-8"?>
<sst xmlns="http://schemas.openxmlformats.org/spreadsheetml/2006/main" count="751" uniqueCount="61">
  <si>
    <t xml:space="preserve">18.7   CRÉDITOS DEL FONDO MIVIVIENDA, SEGÚN DEPARTAMENTO, 2017-2018                                                </t>
  </si>
  <si>
    <t xml:space="preserve">            (Miles de soles)</t>
  </si>
  <si>
    <t>Departamento</t>
  </si>
  <si>
    <t>Enero</t>
  </si>
  <si>
    <t>Febrero</t>
  </si>
  <si>
    <t>Marzo</t>
  </si>
  <si>
    <t>Abril</t>
  </si>
  <si>
    <t>Mayo</t>
  </si>
  <si>
    <t>Junio</t>
  </si>
  <si>
    <t>Total</t>
  </si>
  <si>
    <t>Amazonas</t>
  </si>
  <si>
    <t>-</t>
  </si>
  <si>
    <t>Áncash</t>
  </si>
  <si>
    <t>Apurímac</t>
  </si>
  <si>
    <t>Arequipa</t>
  </si>
  <si>
    <t>Ayacucho</t>
  </si>
  <si>
    <t>Cajamarca</t>
  </si>
  <si>
    <t>Callao 1/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</si>
  <si>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</si>
  <si>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</si>
  <si>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</si>
  <si>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</si>
  <si>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</si>
  <si>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</si>
  <si>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</si>
  <si>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</si>
  <si>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</si>
  <si>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</si>
  <si>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</si>
  <si>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</si>
  <si>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</si>
  <si>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</si>
  <si>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</si>
  <si>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</si>
  <si>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</si>
  <si>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</si>
  <si>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Julio</t>
  </si>
  <si>
    <t>Agosto</t>
  </si>
  <si>
    <t>Setiembre</t>
  </si>
  <si>
    <t>Octubre</t>
  </si>
  <si>
    <t>Noviembre</t>
  </si>
  <si>
    <t>Diciembre</t>
  </si>
  <si>
    <t>Continúa …</t>
  </si>
  <si>
    <t>18.7   CRÉDITOS DEL FONDO MIVIVIENDA, SEGÚN DEPARTAMENTO, 2018-2019</t>
  </si>
  <si>
    <t>18.12   CRÉDITOS DEL FONDO MIVIVIENDA, SEGÚN DEPARTAMENTO, 2019-2020</t>
  </si>
  <si>
    <t>Continúa…</t>
  </si>
  <si>
    <t>18.12   CRÉDITOS DEL FONDO MIVIVIENDA, SEGÚN DEPARTAMENTO, 2020-2021</t>
  </si>
  <si>
    <t xml:space="preserve">              (Miles de soles)</t>
  </si>
  <si>
    <t>Total 2020</t>
  </si>
  <si>
    <t>18.12   CRÉDITOS DEL FONDO MIVIVIENDA, SEGÚN DEPARTAMENTO, 2021-2022</t>
  </si>
  <si>
    <t>Total 2021</t>
  </si>
  <si>
    <t>18.12   CRÉDITOS DEL FONDO MIVIVIENDA, SEGÚN DEPARTAMENTO, 2022-2023</t>
  </si>
  <si>
    <t>Total 2022</t>
  </si>
  <si>
    <t>Conclusión</t>
  </si>
  <si>
    <t>1/ Provincia Constitucional.</t>
  </si>
  <si>
    <t>Fuente: Ministerio de Vivienda, Construcción y Saneamiento.</t>
  </si>
  <si>
    <t>Total 2023</t>
  </si>
  <si>
    <t>Total 2024</t>
  </si>
  <si>
    <t>18.7   CRÉDITOS DEL FONDO MIVIVIENDA, SEGÚN DEPARTAMENTO, 2023-2024</t>
  </si>
  <si>
    <r>
      <t>Nota</t>
    </r>
    <r>
      <rPr>
        <sz val="7"/>
        <rFont val="Arial Narrow"/>
        <family val="2"/>
      </rPr>
      <t xml:space="preserve">: Los créditos totales comprenden los Programas: Nuevo Crédito MiVivienda, Crédito Complementario Techo Propio. </t>
    </r>
  </si>
  <si>
    <t>- Las diferencias en los totales se deben al redondeo de cifras.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</si>
</sst>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0_)"/>
    <numFmt numFmtId="165" formatCode="0.00_)"/>
    <numFmt numFmtId="166" formatCode="0.0_)"/>
    <numFmt numFmtId="167" formatCode="###\ ###"/>
    <numFmt numFmtId="168" formatCode="###\ ###\ ###"/>
    <numFmt numFmtId="169" formatCode="#\ ###\ 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sz val="7"/>
      <name val="Times New Roman"/>
      <family val="1"/>
    </font>
    <font>
      <sz val="6"/>
      <name val="Arial Narrow"/>
      <family val="2"/>
    </font>
    <font>
      <sz val="8"/>
      <name val="Arial Narrow"/>
      <family val="2"/>
    </font>
    <font>
      <i/>
      <sz val="10"/>
      <name val="Times New Roman"/>
      <family val="1"/>
    </font>
    <font>
      <sz val="8"/>
      <name val="Arial"/>
      <family val="2"/>
    </font>
    <font>
      <i/>
      <sz val="7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7" fillId="0" borderId="0"/>
    <xf numFmtId="0" fontId="1" fillId="0" borderId="0"/>
    <xf numFmtId="43" fontId="1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164" fontId="4" fillId="0" borderId="0" xfId="1" quotePrefix="1" applyNumberFormat="1" applyFont="1" applyAlignment="1">
      <alignment horizontal="left" vertical="center"/>
    </xf>
    <xf numFmtId="164" fontId="5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4" fontId="4" fillId="0" borderId="5" xfId="2" applyNumberFormat="1" applyFont="1" applyBorder="1" applyAlignment="1">
      <alignment horizontal="right" vertical="center"/>
    </xf>
    <xf numFmtId="164" fontId="4" fillId="0" borderId="6" xfId="2" applyNumberFormat="1" applyFont="1" applyBorder="1" applyAlignment="1">
      <alignment horizontal="right" vertical="center"/>
    </xf>
    <xf numFmtId="165" fontId="4" fillId="0" borderId="4" xfId="1" applyNumberFormat="1" applyFont="1" applyBorder="1" applyAlignment="1">
      <alignment horizontal="left" vertical="center"/>
    </xf>
    <xf numFmtId="167" fontId="4" fillId="0" borderId="5" xfId="1" applyNumberFormat="1" applyFont="1" applyBorder="1" applyAlignment="1">
      <alignment horizontal="right" vertical="center"/>
    </xf>
    <xf numFmtId="167" fontId="4" fillId="0" borderId="6" xfId="1" applyNumberFormat="1" applyFont="1" applyBorder="1" applyAlignment="1">
      <alignment horizontal="right" vertical="center"/>
    </xf>
    <xf numFmtId="167" fontId="8" fillId="0" borderId="0" xfId="1" applyNumberFormat="1" applyFont="1" applyAlignment="1">
      <alignment vertical="center"/>
    </xf>
    <xf numFmtId="1" fontId="9" fillId="0" borderId="0" xfId="1" applyNumberFormat="1" applyFont="1" applyAlignment="1">
      <alignment vertical="center"/>
    </xf>
    <xf numFmtId="165" fontId="5" fillId="0" borderId="4" xfId="1" applyNumberFormat="1" applyFont="1" applyBorder="1" applyAlignment="1">
      <alignment horizontal="left" vertical="center"/>
    </xf>
    <xf numFmtId="167" fontId="5" fillId="0" borderId="7" xfId="1" applyNumberFormat="1" applyFont="1" applyBorder="1" applyAlignment="1">
      <alignment horizontal="right" vertical="center"/>
    </xf>
    <xf numFmtId="167" fontId="5" fillId="0" borderId="0" xfId="1" applyNumberFormat="1" applyFont="1" applyAlignment="1">
      <alignment horizontal="right" vertical="center"/>
    </xf>
    <xf numFmtId="1" fontId="8" fillId="0" borderId="0" xfId="1" applyNumberFormat="1" applyFont="1" applyAlignment="1">
      <alignment vertical="center"/>
    </xf>
    <xf numFmtId="167" fontId="5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4" xfId="1" applyFont="1" applyBorder="1" applyAlignment="1">
      <alignment horizontal="left" vertical="center"/>
    </xf>
    <xf numFmtId="167" fontId="5" fillId="0" borderId="8" xfId="1" applyNumberFormat="1" applyFont="1" applyBorder="1" applyAlignment="1">
      <alignment horizontal="right" vertical="center"/>
    </xf>
    <xf numFmtId="167" fontId="5" fillId="0" borderId="9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1" fillId="0" borderId="0" xfId="1" applyFont="1"/>
    <xf numFmtId="167" fontId="11" fillId="0" borderId="0" xfId="1" applyNumberFormat="1" applyFont="1"/>
    <xf numFmtId="1" fontId="11" fillId="0" borderId="0" xfId="1" applyNumberFormat="1" applyFont="1"/>
    <xf numFmtId="167" fontId="5" fillId="0" borderId="0" xfId="1" applyNumberFormat="1" applyFont="1" applyAlignment="1">
      <alignment horizontal="right"/>
    </xf>
    <xf numFmtId="3" fontId="5" fillId="0" borderId="7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168" fontId="4" fillId="0" borderId="0" xfId="1" applyNumberFormat="1" applyFont="1" applyAlignment="1">
      <alignment vertical="center"/>
    </xf>
    <xf numFmtId="165" fontId="5" fillId="0" borderId="10" xfId="1" applyNumberFormat="1" applyFont="1" applyBorder="1" applyAlignment="1">
      <alignment horizontal="left"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1" fontId="6" fillId="0" borderId="0" xfId="1" applyNumberFormat="1" applyFont="1" applyAlignment="1">
      <alignment vertical="center"/>
    </xf>
    <xf numFmtId="1" fontId="4" fillId="0" borderId="0" xfId="1" applyNumberFormat="1" applyFont="1" applyAlignment="1">
      <alignment horizontal="right" vertical="center"/>
    </xf>
    <xf numFmtId="0" fontId="12" fillId="0" borderId="0" xfId="1" applyFont="1" applyAlignment="1">
      <alignment vertical="center"/>
    </xf>
    <xf numFmtId="41" fontId="5" fillId="0" borderId="7" xfId="1" applyNumberFormat="1" applyFont="1" applyBorder="1" applyAlignment="1">
      <alignment horizontal="right" vertical="center"/>
    </xf>
    <xf numFmtId="41" fontId="5" fillId="0" borderId="0" xfId="1" applyNumberFormat="1" applyFont="1" applyAlignment="1">
      <alignment horizontal="right" vertical="center"/>
    </xf>
    <xf numFmtId="41" fontId="5" fillId="0" borderId="0" xfId="1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left" vertical="center"/>
    </xf>
    <xf numFmtId="164" fontId="13" fillId="0" borderId="5" xfId="2" applyNumberFormat="1" applyFont="1" applyBorder="1" applyAlignment="1">
      <alignment horizontal="right" vertical="center"/>
    </xf>
    <xf numFmtId="164" fontId="13" fillId="0" borderId="6" xfId="2" applyNumberFormat="1" applyFont="1" applyBorder="1" applyAlignment="1">
      <alignment horizontal="right" vertical="center"/>
    </xf>
    <xf numFmtId="165" fontId="13" fillId="0" borderId="4" xfId="1" applyNumberFormat="1" applyFont="1" applyBorder="1" applyAlignment="1">
      <alignment horizontal="left" vertical="center"/>
    </xf>
    <xf numFmtId="167" fontId="13" fillId="0" borderId="5" xfId="1" applyNumberFormat="1" applyFont="1" applyBorder="1" applyAlignment="1">
      <alignment horizontal="right" vertical="center"/>
    </xf>
    <xf numFmtId="167" fontId="13" fillId="0" borderId="6" xfId="1" applyNumberFormat="1" applyFont="1" applyBorder="1" applyAlignment="1">
      <alignment horizontal="right" vertical="center"/>
    </xf>
    <xf numFmtId="165" fontId="9" fillId="0" borderId="4" xfId="1" applyNumberFormat="1" applyFont="1" applyBorder="1" applyAlignment="1">
      <alignment horizontal="left" vertical="center"/>
    </xf>
    <xf numFmtId="169" fontId="9" fillId="0" borderId="0" xfId="3" applyNumberFormat="1" applyFont="1" applyAlignment="1">
      <alignment horizontal="right" vertical="center"/>
    </xf>
    <xf numFmtId="0" fontId="9" fillId="0" borderId="4" xfId="1" applyFont="1" applyBorder="1" applyAlignment="1">
      <alignment horizontal="left" vertical="center"/>
    </xf>
    <xf numFmtId="167" fontId="9" fillId="0" borderId="8" xfId="1" applyNumberFormat="1" applyFont="1" applyBorder="1" applyAlignment="1">
      <alignment horizontal="right" vertical="center"/>
    </xf>
    <xf numFmtId="167" fontId="9" fillId="0" borderId="9" xfId="1" applyNumberFormat="1" applyFont="1" applyBorder="1" applyAlignment="1">
      <alignment horizontal="right" vertical="center"/>
    </xf>
    <xf numFmtId="3" fontId="9" fillId="0" borderId="7" xfId="1" applyNumberFormat="1" applyFont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0" fontId="13" fillId="0" borderId="10" xfId="1" applyFont="1" applyBorder="1" applyAlignment="1">
      <alignment horizontal="left" vertical="center"/>
    </xf>
    <xf numFmtId="168" fontId="13" fillId="0" borderId="9" xfId="1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168" fontId="4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44" fontId="13" fillId="0" borderId="5" xfId="2" applyNumberFormat="1" applyFont="1" applyBorder="1" applyAlignment="1">
      <alignment horizontal="right" vertical="center"/>
    </xf>
    <xf numFmtId="44" fontId="13" fillId="0" borderId="6" xfId="2" applyNumberFormat="1" applyFont="1" applyBorder="1" applyAlignment="1">
      <alignment horizontal="right" vertical="center"/>
    </xf>
    <xf numFmtId="41" fontId="13" fillId="0" borderId="5" xfId="1" applyNumberFormat="1" applyFont="1" applyBorder="1" applyAlignment="1">
      <alignment horizontal="right" vertical="center"/>
    </xf>
    <xf numFmtId="41" fontId="13" fillId="0" borderId="6" xfId="1" applyNumberFormat="1" applyFont="1" applyBorder="1" applyAlignment="1">
      <alignment horizontal="right" vertical="center"/>
    </xf>
    <xf numFmtId="41" fontId="9" fillId="0" borderId="0" xfId="3" applyNumberFormat="1" applyFont="1" applyAlignment="1">
      <alignment horizontal="right" vertical="center"/>
    </xf>
    <xf numFmtId="164" fontId="4" fillId="0" borderId="0" xfId="1" quotePrefix="1" applyNumberFormat="1" applyFont="1" applyAlignment="1">
      <alignment horizontal="left"/>
    </xf>
    <xf numFmtId="164" fontId="5" fillId="0" borderId="0" xfId="1" applyNumberFormat="1" applyFont="1"/>
    <xf numFmtId="165" fontId="4" fillId="0" borderId="0" xfId="1" applyNumberFormat="1" applyFont="1" applyAlignment="1">
      <alignment horizontal="left"/>
    </xf>
    <xf numFmtId="0" fontId="4" fillId="0" borderId="0" xfId="1" applyFont="1" applyAlignment="1">
      <alignment horizontal="right"/>
    </xf>
    <xf numFmtId="0" fontId="6" fillId="0" borderId="0" xfId="1" applyFont="1"/>
    <xf numFmtId="164" fontId="13" fillId="0" borderId="4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164" fontId="13" fillId="0" borderId="4" xfId="1" applyNumberFormat="1" applyFont="1" applyBorder="1" applyAlignment="1">
      <alignment vertical="center"/>
    </xf>
    <xf numFmtId="0" fontId="9" fillId="0" borderId="0" xfId="1" applyFont="1" applyAlignment="1">
      <alignment horizontal="left"/>
    </xf>
    <xf numFmtId="0" fontId="13" fillId="0" borderId="0" xfId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right" vertical="center"/>
    </xf>
    <xf numFmtId="41" fontId="1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justify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3" xfId="2" applyNumberFormat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164" fontId="13" fillId="0" borderId="2" xfId="2" applyNumberFormat="1" applyFont="1" applyBorder="1" applyAlignment="1">
      <alignment horizontal="center" vertical="center"/>
    </xf>
    <xf numFmtId="164" fontId="13" fillId="0" borderId="3" xfId="2" applyNumberFormat="1" applyFont="1" applyBorder="1" applyAlignment="1">
      <alignment horizontal="center" vertical="center"/>
    </xf>
    <xf numFmtId="166" fontId="5" fillId="0" borderId="0" xfId="1" quotePrefix="1" applyNumberFormat="1" applyFont="1" applyAlignment="1">
      <alignment horizontal="left" vertical="center"/>
    </xf>
    <xf numFmtId="165" fontId="4" fillId="0" borderId="0" xfId="1" applyNumberFormat="1" applyFont="1" applyBorder="1" applyAlignment="1">
      <alignment horizontal="justify" vertical="center" wrapText="1"/>
    </xf>
    <xf numFmtId="165" fontId="5" fillId="0" borderId="0" xfId="1" applyNumberFormat="1" applyFont="1" applyAlignment="1">
      <alignment horizontal="justify" vertical="center"/>
    </xf>
    <xf numFmtId="165" fontId="4" fillId="0" borderId="0" xfId="1" applyNumberFormat="1" applyFont="1" applyAlignment="1">
      <alignment horizontal="left" vertical="center"/>
    </xf>
    <xf numFmtId="41" fontId="13" fillId="0" borderId="5" xfId="1" applyNumberFormat="1" applyFont="1" applyBorder="1" applyAlignment="1">
      <alignment horizontal="distributed" vertical="center"/>
    </xf>
    <xf numFmtId="41" fontId="13" fillId="0" borderId="6" xfId="1" applyNumberFormat="1" applyFont="1" applyBorder="1" applyAlignment="1">
      <alignment horizontal="distributed" vertical="center"/>
    </xf>
    <xf numFmtId="41" fontId="9" fillId="0" borderId="0" xfId="3" applyNumberFormat="1" applyFont="1" applyAlignment="1">
      <alignment horizontal="distributed" vertical="center"/>
    </xf>
    <xf numFmtId="41" fontId="9" fillId="0" borderId="0" xfId="4" applyNumberFormat="1" applyFont="1" applyAlignment="1">
      <alignment horizontal="distributed" vertical="center"/>
    </xf>
    <xf numFmtId="41" fontId="9" fillId="0" borderId="7" xfId="1" applyNumberFormat="1" applyFont="1" applyBorder="1" applyAlignment="1">
      <alignment horizontal="distributed" vertical="center"/>
    </xf>
    <xf numFmtId="41" fontId="9" fillId="0" borderId="0" xfId="1" applyNumberFormat="1" applyFont="1" applyAlignment="1">
      <alignment horizontal="distributed" vertical="center"/>
    </xf>
    <xf numFmtId="41" fontId="9" fillId="0" borderId="8" xfId="1" applyNumberFormat="1" applyFont="1" applyBorder="1" applyAlignment="1">
      <alignment horizontal="distributed" vertical="center"/>
    </xf>
    <xf numFmtId="41" fontId="9" fillId="0" borderId="9" xfId="1" applyNumberFormat="1" applyFont="1" applyBorder="1" applyAlignment="1">
      <alignment horizontal="distributed" vertical="center"/>
    </xf>
    <xf numFmtId="41" fontId="13" fillId="0" borderId="9" xfId="1" applyNumberFormat="1" applyFont="1" applyBorder="1" applyAlignment="1">
      <alignment horizontal="distributed" vertical="center"/>
    </xf>
    <xf numFmtId="165" fontId="4" fillId="0" borderId="6" xfId="1" applyNumberFormat="1" applyFont="1" applyBorder="1" applyAlignment="1">
      <alignment horizontal="right" vertical="top" wrapText="1"/>
    </xf>
    <xf numFmtId="165" fontId="5" fillId="0" borderId="0" xfId="1" quotePrefix="1" applyNumberFormat="1" applyFont="1" applyBorder="1" applyAlignment="1">
      <alignment horizontal="left" vertical="center"/>
    </xf>
  </cellXfs>
  <cellStyles count="5">
    <cellStyle name="Millares" xfId="4" builtinId="3"/>
    <cellStyle name="Normal" xfId="0" builtinId="0"/>
    <cellStyle name="Normal 2" xfId="1" xr:uid="{00000000-0005-0000-0000-000002000000}"/>
    <cellStyle name="Normal_CEP2" xfId="3" xr:uid="{00000000-0005-0000-0000-000003000000}"/>
    <cellStyle name="Normal_IEC1100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0"/>
  <sheetViews>
    <sheetView showGridLines="0" tabSelected="1" view="pageBreakPreview" topLeftCell="A466" zoomScale="140" zoomScaleNormal="115" zoomScaleSheetLayoutView="140" workbookViewId="0">
      <selection activeCell="I509" sqref="I509"/>
    </sheetView>
  </sheetViews>
  <sheetFormatPr baseColWidth="10" defaultColWidth="9.7109375" defaultRowHeight="12.75" x14ac:dyDescent="0.25"/>
  <cols>
    <col min="1" max="1" width="10.85546875" style="9" customWidth="1"/>
    <col min="2" max="7" width="7.28515625" style="9" customWidth="1"/>
    <col min="8" max="8" width="9.85546875" style="9" customWidth="1"/>
    <col min="9" max="9" width="9.140625" style="9" customWidth="1"/>
    <col min="10" max="10" width="1.85546875" style="9" customWidth="1"/>
    <col min="11" max="11" width="4" style="9" customWidth="1"/>
    <col min="12" max="12" width="7" style="9" customWidth="1"/>
    <col min="13" max="13" width="4" style="9" customWidth="1"/>
    <col min="14" max="14" width="7" style="9" customWidth="1"/>
    <col min="15" max="15" width="4" style="9" customWidth="1"/>
    <col min="16" max="16" width="7" style="9" customWidth="1"/>
    <col min="17" max="17" width="4" style="9" customWidth="1"/>
    <col min="18" max="18" width="7" style="9" customWidth="1"/>
    <col min="19" max="19" width="3.85546875" style="9" customWidth="1"/>
    <col min="20" max="20" width="7" style="9" customWidth="1"/>
    <col min="21" max="21" width="4.7109375" style="9" customWidth="1"/>
    <col min="22" max="22" width="6" style="9" customWidth="1"/>
    <col min="23" max="23" width="2.28515625" style="9" customWidth="1"/>
    <col min="24" max="24" width="6.5703125" style="9" customWidth="1"/>
    <col min="25" max="25" width="6" style="9" customWidth="1"/>
    <col min="26" max="26" width="5.28515625" style="9" customWidth="1"/>
    <col min="27" max="27" width="7.140625" style="9" customWidth="1"/>
    <col min="28" max="28" width="5.28515625" style="9" customWidth="1"/>
    <col min="29" max="29" width="7" style="9" customWidth="1"/>
    <col min="30" max="34" width="6" style="9" customWidth="1"/>
    <col min="35" max="16384" width="9.7109375" style="9"/>
  </cols>
  <sheetData>
    <row r="1" spans="1:34" s="2" customFormat="1" ht="15.75" hidden="1" customHeight="1" x14ac:dyDescent="0.25">
      <c r="A1" s="1" t="s">
        <v>0</v>
      </c>
      <c r="C1" s="3"/>
      <c r="D1" s="3"/>
      <c r="E1" s="1"/>
      <c r="F1" s="1"/>
      <c r="G1" s="1"/>
    </row>
    <row r="2" spans="1:34" s="2" customFormat="1" ht="15" hidden="1" customHeight="1" x14ac:dyDescent="0.25">
      <c r="A2" s="4" t="s">
        <v>1</v>
      </c>
      <c r="C2" s="3"/>
      <c r="D2" s="3"/>
      <c r="E2" s="1"/>
      <c r="F2" s="1"/>
    </row>
    <row r="3" spans="1:34" ht="5.25" hidden="1" customHeight="1" x14ac:dyDescent="0.25">
      <c r="A3" s="5"/>
      <c r="B3" s="6"/>
      <c r="C3" s="6"/>
      <c r="D3" s="6"/>
      <c r="E3" s="7"/>
      <c r="F3" s="7"/>
      <c r="G3" s="8"/>
    </row>
    <row r="4" spans="1:34" s="10" customFormat="1" ht="11.1" hidden="1" customHeight="1" x14ac:dyDescent="0.25">
      <c r="A4" s="82" t="s">
        <v>2</v>
      </c>
      <c r="B4" s="84">
        <v>2017</v>
      </c>
      <c r="C4" s="85"/>
      <c r="D4" s="85"/>
      <c r="E4" s="85"/>
      <c r="F4" s="85"/>
      <c r="G4" s="85"/>
    </row>
    <row r="5" spans="1:34" s="10" customFormat="1" ht="11.1" hidden="1" customHeight="1" x14ac:dyDescent="0.25">
      <c r="A5" s="83"/>
      <c r="B5" s="11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</row>
    <row r="6" spans="1:34" s="10" customFormat="1" ht="9.75" hidden="1" customHeight="1" x14ac:dyDescent="0.25">
      <c r="A6" s="13" t="s">
        <v>9</v>
      </c>
      <c r="B6" s="14">
        <f t="shared" ref="B6:G6" si="0">SUM(B7:B31)</f>
        <v>61598.751340000003</v>
      </c>
      <c r="C6" s="15">
        <f t="shared" si="0"/>
        <v>59998.356090000001</v>
      </c>
      <c r="D6" s="15">
        <f t="shared" si="0"/>
        <v>116815.01208999999</v>
      </c>
      <c r="E6" s="15">
        <f t="shared" si="0"/>
        <v>37424.307140000004</v>
      </c>
      <c r="F6" s="15">
        <f t="shared" si="0"/>
        <v>79612.121450000021</v>
      </c>
      <c r="G6" s="15">
        <f t="shared" si="0"/>
        <v>58615.618460000012</v>
      </c>
      <c r="H6" s="16"/>
      <c r="AB6" s="17"/>
      <c r="AC6" s="17"/>
      <c r="AD6" s="17"/>
      <c r="AE6" s="17"/>
      <c r="AF6" s="17"/>
      <c r="AG6" s="17"/>
      <c r="AH6" s="17"/>
    </row>
    <row r="7" spans="1:34" s="10" customFormat="1" ht="9.75" hidden="1" customHeight="1" x14ac:dyDescent="0.25">
      <c r="A7" s="18" t="s">
        <v>10</v>
      </c>
      <c r="B7" s="19" t="s">
        <v>11</v>
      </c>
      <c r="C7" s="20" t="s">
        <v>11</v>
      </c>
      <c r="D7" s="20">
        <v>87.11</v>
      </c>
      <c r="E7" s="20" t="s">
        <v>11</v>
      </c>
      <c r="F7" s="20" t="s">
        <v>11</v>
      </c>
      <c r="G7" s="20">
        <v>92</v>
      </c>
      <c r="H7" s="16"/>
      <c r="AB7" s="21"/>
      <c r="AC7" s="21"/>
      <c r="AD7" s="21"/>
    </row>
    <row r="8" spans="1:34" s="10" customFormat="1" ht="9.75" hidden="1" customHeight="1" x14ac:dyDescent="0.25">
      <c r="A8" s="18" t="s">
        <v>12</v>
      </c>
      <c r="B8" s="19">
        <v>545.90665000000001</v>
      </c>
      <c r="C8" s="20">
        <v>745.21319999999992</v>
      </c>
      <c r="D8" s="20">
        <v>1218.2355</v>
      </c>
      <c r="E8" s="20">
        <v>400.46886999999998</v>
      </c>
      <c r="F8" s="20">
        <v>1684.32239</v>
      </c>
      <c r="G8" s="20">
        <v>856.64870999999994</v>
      </c>
      <c r="H8" s="16"/>
      <c r="AB8" s="21"/>
      <c r="AC8" s="21"/>
      <c r="AD8" s="21"/>
    </row>
    <row r="9" spans="1:34" s="10" customFormat="1" ht="9.75" hidden="1" customHeight="1" x14ac:dyDescent="0.25">
      <c r="A9" s="18" t="s">
        <v>13</v>
      </c>
      <c r="B9" s="20" t="s">
        <v>11</v>
      </c>
      <c r="C9" s="20" t="s">
        <v>11</v>
      </c>
      <c r="D9" s="20">
        <v>99</v>
      </c>
      <c r="E9" s="20" t="s">
        <v>11</v>
      </c>
      <c r="F9" s="20" t="s">
        <v>11</v>
      </c>
      <c r="G9" s="20" t="s">
        <v>11</v>
      </c>
      <c r="H9" s="16"/>
      <c r="AB9" s="21"/>
      <c r="AC9" s="21"/>
      <c r="AD9" s="21"/>
    </row>
    <row r="10" spans="1:34" s="10" customFormat="1" ht="9.75" hidden="1" customHeight="1" x14ac:dyDescent="0.25">
      <c r="A10" s="18" t="s">
        <v>14</v>
      </c>
      <c r="B10" s="19">
        <v>1915.1243800000002</v>
      </c>
      <c r="C10" s="20">
        <v>2002.5</v>
      </c>
      <c r="D10" s="20">
        <v>4224.2003500000001</v>
      </c>
      <c r="E10" s="20">
        <v>1403.04</v>
      </c>
      <c r="F10" s="20">
        <v>491.50900000000001</v>
      </c>
      <c r="G10" s="20">
        <v>1893.2</v>
      </c>
      <c r="H10" s="16"/>
      <c r="AB10" s="21"/>
      <c r="AC10" s="21"/>
      <c r="AD10" s="21"/>
    </row>
    <row r="11" spans="1:34" s="10" customFormat="1" ht="9.75" hidden="1" customHeight="1" x14ac:dyDescent="0.25">
      <c r="A11" s="18" t="s">
        <v>15</v>
      </c>
      <c r="B11" s="20">
        <v>373</v>
      </c>
      <c r="C11" s="20">
        <v>130.5</v>
      </c>
      <c r="D11" s="20">
        <v>532.5</v>
      </c>
      <c r="E11" s="20" t="s">
        <v>11</v>
      </c>
      <c r="F11" s="20" t="s">
        <v>11</v>
      </c>
      <c r="G11" s="20">
        <v>82</v>
      </c>
      <c r="H11" s="16"/>
      <c r="AB11" s="21"/>
      <c r="AC11" s="21"/>
      <c r="AD11" s="21"/>
    </row>
    <row r="12" spans="1:34" s="10" customFormat="1" ht="9.75" hidden="1" customHeight="1" x14ac:dyDescent="0.25">
      <c r="A12" s="18" t="s">
        <v>16</v>
      </c>
      <c r="B12" s="19">
        <v>725.67</v>
      </c>
      <c r="C12" s="20">
        <v>582.12025000000006</v>
      </c>
      <c r="D12" s="20">
        <v>139.91</v>
      </c>
      <c r="E12" s="20">
        <v>117.5</v>
      </c>
      <c r="F12" s="20">
        <v>577.21</v>
      </c>
      <c r="G12" s="20" t="s">
        <v>11</v>
      </c>
      <c r="H12" s="16"/>
      <c r="AB12" s="21"/>
      <c r="AC12" s="21"/>
      <c r="AD12" s="21"/>
    </row>
    <row r="13" spans="1:34" s="10" customFormat="1" ht="9.75" hidden="1" customHeight="1" x14ac:dyDescent="0.25">
      <c r="A13" s="18" t="s">
        <v>17</v>
      </c>
      <c r="B13" s="19">
        <v>3924.8871300000001</v>
      </c>
      <c r="C13" s="22">
        <v>3934.1162799999993</v>
      </c>
      <c r="D13" s="20">
        <v>6008.0741800000005</v>
      </c>
      <c r="E13" s="20">
        <v>1985.0813400000002</v>
      </c>
      <c r="F13" s="20">
        <v>5771.7981900000004</v>
      </c>
      <c r="G13" s="20">
        <v>4165.8635100000001</v>
      </c>
      <c r="H13" s="16"/>
      <c r="AB13" s="21"/>
      <c r="AC13" s="21"/>
      <c r="AD13" s="21"/>
    </row>
    <row r="14" spans="1:34" s="10" customFormat="1" ht="9.75" hidden="1" customHeight="1" x14ac:dyDescent="0.25">
      <c r="A14" s="18" t="s">
        <v>18</v>
      </c>
      <c r="B14" s="20" t="s">
        <v>11</v>
      </c>
      <c r="C14" s="20" t="s">
        <v>11</v>
      </c>
      <c r="D14" s="20" t="s">
        <v>11</v>
      </c>
      <c r="E14" s="20" t="s">
        <v>11</v>
      </c>
      <c r="F14" s="20">
        <v>299.97000000000003</v>
      </c>
      <c r="G14" s="20">
        <v>121.15</v>
      </c>
      <c r="H14" s="16"/>
      <c r="AB14" s="21"/>
      <c r="AC14" s="21"/>
      <c r="AD14" s="21"/>
    </row>
    <row r="15" spans="1:34" s="10" customFormat="1" ht="9.75" hidden="1" customHeight="1" x14ac:dyDescent="0.25">
      <c r="A15" s="18" t="s">
        <v>19</v>
      </c>
      <c r="B15" s="20" t="s">
        <v>11</v>
      </c>
      <c r="C15" s="20" t="s">
        <v>11</v>
      </c>
      <c r="D15" s="20">
        <v>160.47999999999999</v>
      </c>
      <c r="E15" s="20" t="s">
        <v>11</v>
      </c>
      <c r="F15" s="20" t="s">
        <v>11</v>
      </c>
      <c r="G15" s="20" t="s">
        <v>11</v>
      </c>
      <c r="H15" s="16"/>
      <c r="AB15" s="21"/>
      <c r="AC15" s="21"/>
      <c r="AD15" s="21"/>
    </row>
    <row r="16" spans="1:34" s="10" customFormat="1" ht="9.75" hidden="1" customHeight="1" x14ac:dyDescent="0.25">
      <c r="A16" s="18" t="s">
        <v>20</v>
      </c>
      <c r="B16" s="19">
        <v>139</v>
      </c>
      <c r="C16" s="20" t="s">
        <v>11</v>
      </c>
      <c r="D16" s="20" t="s">
        <v>11</v>
      </c>
      <c r="E16" s="20" t="s">
        <v>11</v>
      </c>
      <c r="F16" s="20">
        <v>86.55</v>
      </c>
      <c r="G16" s="20" t="s">
        <v>11</v>
      </c>
      <c r="H16" s="16"/>
      <c r="AB16" s="21"/>
      <c r="AC16" s="21"/>
      <c r="AD16" s="21"/>
    </row>
    <row r="17" spans="1:30" s="10" customFormat="1" ht="9.75" hidden="1" customHeight="1" x14ac:dyDescent="0.25">
      <c r="A17" s="18" t="s">
        <v>21</v>
      </c>
      <c r="B17" s="19">
        <v>3724.9518499999999</v>
      </c>
      <c r="C17" s="20">
        <v>2144.9894399999998</v>
      </c>
      <c r="D17" s="20">
        <v>6898.9426399999984</v>
      </c>
      <c r="E17" s="20">
        <v>1780.4723000000001</v>
      </c>
      <c r="F17" s="20">
        <v>2407.8913400000001</v>
      </c>
      <c r="G17" s="20">
        <v>2611.7815299999997</v>
      </c>
      <c r="H17" s="16"/>
      <c r="AB17" s="21"/>
      <c r="AC17" s="21"/>
      <c r="AD17" s="21"/>
    </row>
    <row r="18" spans="1:30" s="10" customFormat="1" ht="9.75" hidden="1" customHeight="1" x14ac:dyDescent="0.25">
      <c r="A18" s="18" t="s">
        <v>22</v>
      </c>
      <c r="B18" s="19">
        <v>1156.569</v>
      </c>
      <c r="C18" s="20">
        <v>1033.876</v>
      </c>
      <c r="D18" s="20">
        <v>4476.9589999999998</v>
      </c>
      <c r="E18" s="20">
        <v>807.16</v>
      </c>
      <c r="F18" s="20">
        <v>926.7</v>
      </c>
      <c r="G18" s="20">
        <v>1042.518</v>
      </c>
      <c r="H18" s="16"/>
      <c r="AB18" s="21"/>
      <c r="AC18" s="21"/>
      <c r="AD18" s="21"/>
    </row>
    <row r="19" spans="1:30" s="10" customFormat="1" ht="9.75" hidden="1" customHeight="1" x14ac:dyDescent="0.25">
      <c r="A19" s="18" t="s">
        <v>23</v>
      </c>
      <c r="B19" s="19">
        <v>3497.5794000000001</v>
      </c>
      <c r="C19" s="22">
        <v>3009.1285699999999</v>
      </c>
      <c r="D19" s="20">
        <v>7099.8782999999994</v>
      </c>
      <c r="E19" s="20">
        <v>1484.298</v>
      </c>
      <c r="F19" s="20">
        <v>4230.3473000000004</v>
      </c>
      <c r="G19" s="20">
        <v>4640.3041900000007</v>
      </c>
      <c r="H19" s="16"/>
      <c r="L19" s="23"/>
      <c r="AB19" s="21"/>
      <c r="AC19" s="21"/>
      <c r="AD19" s="21"/>
    </row>
    <row r="20" spans="1:30" s="10" customFormat="1" ht="9.75" hidden="1" customHeight="1" x14ac:dyDescent="0.25">
      <c r="A20" s="18" t="s">
        <v>24</v>
      </c>
      <c r="B20" s="19">
        <v>4233.3087599999999</v>
      </c>
      <c r="C20" s="22">
        <v>7720.0026999999991</v>
      </c>
      <c r="D20" s="20">
        <v>12232.175739999999</v>
      </c>
      <c r="E20" s="20">
        <v>4110.8942900000002</v>
      </c>
      <c r="F20" s="20">
        <v>5178.0389000000005</v>
      </c>
      <c r="G20" s="20">
        <v>2700.9754000000003</v>
      </c>
      <c r="H20" s="16"/>
      <c r="AB20" s="21"/>
      <c r="AC20" s="21"/>
      <c r="AD20" s="21"/>
    </row>
    <row r="21" spans="1:30" s="10" customFormat="1" ht="9.75" hidden="1" customHeight="1" x14ac:dyDescent="0.25">
      <c r="A21" s="18" t="s">
        <v>25</v>
      </c>
      <c r="B21" s="19">
        <v>35818.1302</v>
      </c>
      <c r="C21" s="22">
        <v>35344.372480000005</v>
      </c>
      <c r="D21" s="20">
        <v>65805.84971000001</v>
      </c>
      <c r="E21" s="20">
        <v>23149.383610000004</v>
      </c>
      <c r="F21" s="20">
        <v>53646.405360000019</v>
      </c>
      <c r="G21" s="20">
        <v>37005.568500000008</v>
      </c>
      <c r="H21" s="16"/>
      <c r="AB21" s="21"/>
      <c r="AC21" s="21"/>
      <c r="AD21" s="21"/>
    </row>
    <row r="22" spans="1:30" s="10" customFormat="1" ht="9.75" hidden="1" customHeight="1" x14ac:dyDescent="0.25">
      <c r="A22" s="24" t="s">
        <v>26</v>
      </c>
      <c r="B22" s="20" t="s">
        <v>11</v>
      </c>
      <c r="C22" s="20" t="s">
        <v>11</v>
      </c>
      <c r="D22" s="20">
        <v>131.5</v>
      </c>
      <c r="E22" s="20" t="s">
        <v>11</v>
      </c>
      <c r="F22" s="20" t="s">
        <v>11</v>
      </c>
      <c r="G22" s="20">
        <v>65</v>
      </c>
      <c r="H22" s="16"/>
      <c r="AB22" s="21"/>
      <c r="AC22" s="21"/>
      <c r="AD22" s="21"/>
    </row>
    <row r="23" spans="1:30" s="10" customFormat="1" ht="9.75" hidden="1" customHeight="1" x14ac:dyDescent="0.25">
      <c r="A23" s="24" t="s">
        <v>27</v>
      </c>
      <c r="B23" s="20">
        <v>55.2</v>
      </c>
      <c r="C23" s="20" t="s">
        <v>11</v>
      </c>
      <c r="D23" s="20">
        <v>240.26499999999999</v>
      </c>
      <c r="E23" s="20">
        <v>60.125</v>
      </c>
      <c r="F23" s="20" t="s">
        <v>11</v>
      </c>
      <c r="G23" s="20" t="s">
        <v>11</v>
      </c>
      <c r="H23" s="16"/>
      <c r="AB23" s="21"/>
      <c r="AC23" s="21"/>
      <c r="AD23" s="21"/>
    </row>
    <row r="24" spans="1:30" s="10" customFormat="1" ht="9.75" hidden="1" customHeight="1" x14ac:dyDescent="0.25">
      <c r="A24" s="18" t="s">
        <v>28</v>
      </c>
      <c r="B24" s="20" t="s">
        <v>11</v>
      </c>
      <c r="C24" s="20" t="s">
        <v>11</v>
      </c>
      <c r="D24" s="20">
        <v>51.5</v>
      </c>
      <c r="E24" s="20" t="s">
        <v>11</v>
      </c>
      <c r="F24" s="20" t="s">
        <v>11</v>
      </c>
      <c r="G24" s="20" t="s">
        <v>11</v>
      </c>
      <c r="H24" s="16"/>
      <c r="AB24" s="21"/>
      <c r="AC24" s="21"/>
      <c r="AD24" s="21"/>
    </row>
    <row r="25" spans="1:30" s="10" customFormat="1" ht="9.75" hidden="1" customHeight="1" x14ac:dyDescent="0.25">
      <c r="A25" s="18" t="s">
        <v>29</v>
      </c>
      <c r="B25" s="19">
        <v>79.94</v>
      </c>
      <c r="C25" s="20">
        <v>39.97</v>
      </c>
      <c r="D25" s="20">
        <v>184.947</v>
      </c>
      <c r="E25" s="20" t="s">
        <v>11</v>
      </c>
      <c r="F25" s="20" t="s">
        <v>11</v>
      </c>
      <c r="G25" s="20" t="s">
        <v>11</v>
      </c>
      <c r="H25" s="16"/>
      <c r="AB25" s="21"/>
      <c r="AC25" s="21"/>
      <c r="AD25" s="21"/>
    </row>
    <row r="26" spans="1:30" s="10" customFormat="1" ht="9.75" hidden="1" customHeight="1" x14ac:dyDescent="0.25">
      <c r="A26" s="18" t="s">
        <v>30</v>
      </c>
      <c r="B26" s="19">
        <v>4758.4839700000002</v>
      </c>
      <c r="C26" s="20">
        <v>2118.5671699999998</v>
      </c>
      <c r="D26" s="20">
        <v>6166.53467</v>
      </c>
      <c r="E26" s="20">
        <v>1797.38373</v>
      </c>
      <c r="F26" s="20">
        <v>2932.1539700000008</v>
      </c>
      <c r="G26" s="20">
        <v>2214.1036200000003</v>
      </c>
      <c r="H26" s="16"/>
      <c r="AB26" s="21"/>
      <c r="AC26" s="21"/>
      <c r="AD26" s="21"/>
    </row>
    <row r="27" spans="1:30" s="10" customFormat="1" ht="9.75" hidden="1" customHeight="1" x14ac:dyDescent="0.25">
      <c r="A27" s="18" t="s">
        <v>31</v>
      </c>
      <c r="B27" s="20">
        <v>362.3</v>
      </c>
      <c r="C27" s="20">
        <v>673.1</v>
      </c>
      <c r="D27" s="20">
        <v>273.2</v>
      </c>
      <c r="E27" s="20">
        <v>161.5</v>
      </c>
      <c r="F27" s="20">
        <v>158.6</v>
      </c>
      <c r="G27" s="20">
        <v>240.97</v>
      </c>
      <c r="H27" s="16"/>
      <c r="AB27" s="21"/>
      <c r="AC27" s="21"/>
      <c r="AD27" s="21"/>
    </row>
    <row r="28" spans="1:30" s="10" customFormat="1" ht="9.75" hidden="1" customHeight="1" x14ac:dyDescent="0.25">
      <c r="A28" s="18" t="s">
        <v>32</v>
      </c>
      <c r="B28" s="20" t="s">
        <v>11</v>
      </c>
      <c r="C28" s="20">
        <v>270.2</v>
      </c>
      <c r="D28" s="20" t="s">
        <v>11</v>
      </c>
      <c r="E28" s="20" t="s">
        <v>11</v>
      </c>
      <c r="F28" s="20">
        <v>182</v>
      </c>
      <c r="G28" s="20" t="s">
        <v>11</v>
      </c>
      <c r="H28" s="16"/>
      <c r="AB28" s="21"/>
      <c r="AC28" s="21"/>
      <c r="AD28" s="21"/>
    </row>
    <row r="29" spans="1:30" s="10" customFormat="1" ht="9.75" hidden="1" customHeight="1" x14ac:dyDescent="0.25">
      <c r="A29" s="18" t="s">
        <v>33</v>
      </c>
      <c r="B29" s="20">
        <v>288.7</v>
      </c>
      <c r="C29" s="20">
        <v>172.7</v>
      </c>
      <c r="D29" s="20">
        <v>783.75</v>
      </c>
      <c r="E29" s="20">
        <v>167</v>
      </c>
      <c r="F29" s="20">
        <v>1038.625</v>
      </c>
      <c r="G29" s="20">
        <v>776.33500000000004</v>
      </c>
      <c r="H29" s="16"/>
      <c r="AB29" s="21"/>
      <c r="AC29" s="21"/>
      <c r="AD29" s="21"/>
    </row>
    <row r="30" spans="1:30" s="10" customFormat="1" ht="9.75" hidden="1" customHeight="1" x14ac:dyDescent="0.25">
      <c r="A30" s="18" t="s">
        <v>34</v>
      </c>
      <c r="B30" s="20" t="s">
        <v>11</v>
      </c>
      <c r="C30" s="20" t="s">
        <v>11</v>
      </c>
      <c r="D30" s="20" t="s">
        <v>11</v>
      </c>
      <c r="E30" s="20" t="s">
        <v>11</v>
      </c>
      <c r="F30" s="20" t="s">
        <v>11</v>
      </c>
      <c r="G30" s="20" t="s">
        <v>11</v>
      </c>
      <c r="H30" s="16"/>
      <c r="AB30" s="21"/>
      <c r="AC30" s="21"/>
      <c r="AD30" s="21"/>
    </row>
    <row r="31" spans="1:30" s="10" customFormat="1" ht="9.75" hidden="1" customHeight="1" x14ac:dyDescent="0.25">
      <c r="A31" s="18" t="s">
        <v>35</v>
      </c>
      <c r="B31" s="20" t="s">
        <v>11</v>
      </c>
      <c r="C31" s="20">
        <v>77</v>
      </c>
      <c r="D31" s="20" t="s">
        <v>11</v>
      </c>
      <c r="E31" s="20" t="s">
        <v>11</v>
      </c>
      <c r="F31" s="20" t="s">
        <v>11</v>
      </c>
      <c r="G31" s="20">
        <v>107.2</v>
      </c>
      <c r="H31" s="16"/>
      <c r="AB31" s="21"/>
      <c r="AC31" s="21"/>
      <c r="AD31" s="21"/>
    </row>
    <row r="32" spans="1:30" s="10" customFormat="1" ht="2.25" hidden="1" customHeight="1" x14ac:dyDescent="0.25">
      <c r="A32" s="18"/>
      <c r="B32" s="25"/>
      <c r="C32" s="26"/>
      <c r="D32" s="26"/>
      <c r="E32" s="26"/>
      <c r="F32" s="26"/>
      <c r="G32" s="26"/>
      <c r="H32" s="27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4" s="10" customFormat="1" ht="11.1" hidden="1" customHeight="1" x14ac:dyDescent="0.2">
      <c r="A33" s="75"/>
      <c r="B33" s="11" t="s">
        <v>36</v>
      </c>
      <c r="C33" s="12" t="s">
        <v>37</v>
      </c>
      <c r="D33" s="12" t="s">
        <v>38</v>
      </c>
      <c r="E33" s="12" t="s">
        <v>39</v>
      </c>
      <c r="F33" s="12" t="s">
        <v>40</v>
      </c>
      <c r="G33" s="12" t="s">
        <v>41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34" s="10" customFormat="1" ht="9.75" hidden="1" customHeight="1" x14ac:dyDescent="0.2">
      <c r="A34" s="13" t="s">
        <v>9</v>
      </c>
      <c r="B34" s="14">
        <f t="shared" ref="B34:G34" si="1">SUM(B35:B59)</f>
        <v>64829.047879999998</v>
      </c>
      <c r="C34" s="15">
        <f t="shared" si="1"/>
        <v>78172.208559999985</v>
      </c>
      <c r="D34" s="15">
        <f t="shared" si="1"/>
        <v>74363.348700000002</v>
      </c>
      <c r="E34" s="15">
        <f t="shared" si="1"/>
        <v>81332.641370000012</v>
      </c>
      <c r="F34" s="15">
        <f t="shared" si="1"/>
        <v>86081.244139999981</v>
      </c>
      <c r="G34" s="15">
        <f t="shared" si="1"/>
        <v>76792.483140000011</v>
      </c>
      <c r="H34" s="16"/>
      <c r="I34" s="29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17"/>
      <c r="AC34" s="17"/>
      <c r="AD34" s="17"/>
      <c r="AE34" s="17"/>
      <c r="AF34" s="17"/>
      <c r="AG34" s="17"/>
      <c r="AH34" s="17"/>
    </row>
    <row r="35" spans="1:34" s="10" customFormat="1" ht="9.75" hidden="1" customHeight="1" x14ac:dyDescent="0.2">
      <c r="A35" s="18" t="s">
        <v>10</v>
      </c>
      <c r="B35" s="20" t="s">
        <v>11</v>
      </c>
      <c r="C35" s="20">
        <v>227.24600000000001</v>
      </c>
      <c r="D35" s="20" t="s">
        <v>11</v>
      </c>
      <c r="E35" s="20">
        <v>62.122999999999998</v>
      </c>
      <c r="F35" s="20" t="s">
        <v>11</v>
      </c>
      <c r="G35" s="20" t="s">
        <v>11</v>
      </c>
      <c r="H35" s="16"/>
      <c r="I35" s="29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34" s="10" customFormat="1" ht="9.75" hidden="1" customHeight="1" x14ac:dyDescent="0.2">
      <c r="A36" s="18" t="s">
        <v>12</v>
      </c>
      <c r="B36" s="19">
        <v>571.45480000000009</v>
      </c>
      <c r="C36" s="20">
        <v>846.69667000000004</v>
      </c>
      <c r="D36" s="20">
        <v>2005.4062200000001</v>
      </c>
      <c r="E36" s="20">
        <v>1657.3846800000001</v>
      </c>
      <c r="F36" s="20">
        <v>1841.2170100000001</v>
      </c>
      <c r="G36" s="20">
        <v>1227.47612</v>
      </c>
      <c r="H36" s="16"/>
      <c r="I36" s="29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34" s="10" customFormat="1" ht="9.75" hidden="1" customHeight="1" x14ac:dyDescent="0.2">
      <c r="A37" s="18" t="s">
        <v>13</v>
      </c>
      <c r="B37" s="20" t="s">
        <v>11</v>
      </c>
      <c r="C37" s="20" t="s">
        <v>11</v>
      </c>
      <c r="D37" s="20" t="s">
        <v>11</v>
      </c>
      <c r="E37" s="20" t="s">
        <v>11</v>
      </c>
      <c r="F37" s="20" t="s">
        <v>11</v>
      </c>
      <c r="G37" s="20" t="s">
        <v>11</v>
      </c>
      <c r="H37" s="16"/>
      <c r="I37" s="29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34" s="10" customFormat="1" ht="9.75" hidden="1" customHeight="1" x14ac:dyDescent="0.2">
      <c r="A38" s="18" t="s">
        <v>14</v>
      </c>
      <c r="B38" s="19">
        <v>1521.9894999999999</v>
      </c>
      <c r="C38" s="22">
        <v>3173.5229100000001</v>
      </c>
      <c r="D38" s="20">
        <v>3554.5080999999991</v>
      </c>
      <c r="E38" s="22">
        <v>2131.6009599999998</v>
      </c>
      <c r="F38" s="22">
        <v>2809.7125499999997</v>
      </c>
      <c r="G38" s="22">
        <v>2658.05555</v>
      </c>
      <c r="H38" s="16"/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34" s="10" customFormat="1" ht="9.75" hidden="1" customHeight="1" x14ac:dyDescent="0.2">
      <c r="A39" s="18" t="s">
        <v>15</v>
      </c>
      <c r="B39" s="20">
        <v>264</v>
      </c>
      <c r="C39" s="20">
        <v>141</v>
      </c>
      <c r="D39" s="20">
        <v>261.5</v>
      </c>
      <c r="E39" s="20">
        <v>353</v>
      </c>
      <c r="F39" s="20">
        <v>413</v>
      </c>
      <c r="G39" s="20">
        <v>137.5</v>
      </c>
      <c r="H39" s="16"/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34" s="10" customFormat="1" ht="9.75" hidden="1" customHeight="1" x14ac:dyDescent="0.2">
      <c r="A40" s="18" t="s">
        <v>16</v>
      </c>
      <c r="B40" s="19">
        <v>74.503</v>
      </c>
      <c r="C40" s="20">
        <v>180.83</v>
      </c>
      <c r="D40" s="20">
        <v>170</v>
      </c>
      <c r="E40" s="20">
        <v>300.33999999999997</v>
      </c>
      <c r="F40" s="20">
        <v>722.98099999999999</v>
      </c>
      <c r="G40" s="20">
        <v>222</v>
      </c>
      <c r="H40" s="16"/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34" s="10" customFormat="1" ht="9.75" hidden="1" customHeight="1" x14ac:dyDescent="0.2">
      <c r="A41" s="18" t="s">
        <v>17</v>
      </c>
      <c r="B41" s="19">
        <v>3016.8592899999994</v>
      </c>
      <c r="C41" s="20">
        <v>2910.6297200000008</v>
      </c>
      <c r="D41" s="20">
        <v>4487.1222400000006</v>
      </c>
      <c r="E41" s="20">
        <v>3963.57062</v>
      </c>
      <c r="F41" s="20">
        <v>4380.8250900000012</v>
      </c>
      <c r="G41" s="20">
        <v>2958.6889999999999</v>
      </c>
      <c r="H41" s="16"/>
      <c r="I41" s="29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34" s="10" customFormat="1" ht="9.75" hidden="1" customHeight="1" x14ac:dyDescent="0.2">
      <c r="A42" s="18" t="s">
        <v>18</v>
      </c>
      <c r="B42" s="20" t="s">
        <v>11</v>
      </c>
      <c r="C42" s="20">
        <v>75.2</v>
      </c>
      <c r="D42" s="20" t="s">
        <v>11</v>
      </c>
      <c r="E42" s="20" t="s">
        <v>11</v>
      </c>
      <c r="F42" s="20">
        <v>77.63</v>
      </c>
      <c r="G42" s="20" t="s">
        <v>11</v>
      </c>
      <c r="H42" s="16"/>
      <c r="I42" s="29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34" s="10" customFormat="1" ht="9.75" hidden="1" customHeight="1" x14ac:dyDescent="0.2">
      <c r="A43" s="18" t="s">
        <v>19</v>
      </c>
      <c r="B43" s="20" t="s">
        <v>11</v>
      </c>
      <c r="C43" s="20" t="s">
        <v>11</v>
      </c>
      <c r="D43" s="20" t="s">
        <v>11</v>
      </c>
      <c r="E43" s="20">
        <v>258.92200000000003</v>
      </c>
      <c r="F43" s="20" t="s">
        <v>11</v>
      </c>
      <c r="G43" s="20" t="s">
        <v>11</v>
      </c>
      <c r="H43" s="16"/>
      <c r="I43" s="29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34" s="10" customFormat="1" ht="9.75" hidden="1" customHeight="1" x14ac:dyDescent="0.2">
      <c r="A44" s="18" t="s">
        <v>20</v>
      </c>
      <c r="B44" s="20">
        <v>240</v>
      </c>
      <c r="C44" s="20" t="s">
        <v>11</v>
      </c>
      <c r="D44" s="20" t="s">
        <v>11</v>
      </c>
      <c r="E44" s="20" t="s">
        <v>11</v>
      </c>
      <c r="F44" s="20">
        <v>97.5</v>
      </c>
      <c r="G44" s="20" t="s">
        <v>11</v>
      </c>
      <c r="H44" s="16"/>
      <c r="I44" s="29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34" s="10" customFormat="1" ht="9.75" hidden="1" customHeight="1" x14ac:dyDescent="0.2">
      <c r="A45" s="18" t="s">
        <v>21</v>
      </c>
      <c r="B45" s="19">
        <v>3091.2875900000004</v>
      </c>
      <c r="C45" s="20">
        <v>4489.2599599999994</v>
      </c>
      <c r="D45" s="20">
        <v>3214.3539199999996</v>
      </c>
      <c r="E45" s="20">
        <v>2821.68372</v>
      </c>
      <c r="F45" s="20">
        <v>3232.7578900000003</v>
      </c>
      <c r="G45" s="20">
        <v>3368.7575800000004</v>
      </c>
      <c r="H45" s="16"/>
      <c r="I45" s="29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34" s="10" customFormat="1" ht="9.75" hidden="1" customHeight="1" x14ac:dyDescent="0.2">
      <c r="A46" s="18" t="s">
        <v>22</v>
      </c>
      <c r="B46" s="19">
        <v>1617.65</v>
      </c>
      <c r="C46" s="20">
        <v>1559.86</v>
      </c>
      <c r="D46" s="20">
        <v>1649.694</v>
      </c>
      <c r="E46" s="22">
        <v>1506.5105000000001</v>
      </c>
      <c r="F46" s="22">
        <v>1627.367</v>
      </c>
      <c r="G46" s="22">
        <v>2313.6640000000002</v>
      </c>
      <c r="H46" s="16"/>
      <c r="I46" s="29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34" s="10" customFormat="1" ht="9.75" hidden="1" customHeight="1" x14ac:dyDescent="0.2">
      <c r="A47" s="18" t="s">
        <v>23</v>
      </c>
      <c r="B47" s="19">
        <v>3267.5891000000001</v>
      </c>
      <c r="C47" s="22">
        <v>3814.7411000000002</v>
      </c>
      <c r="D47" s="20">
        <v>4943.4939700000004</v>
      </c>
      <c r="E47" s="22">
        <v>4749.41</v>
      </c>
      <c r="F47" s="22">
        <v>4646.3039000000008</v>
      </c>
      <c r="G47" s="22">
        <v>4148.8472099999999</v>
      </c>
      <c r="H47" s="16"/>
      <c r="I47" s="29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34" s="10" customFormat="1" ht="9.75" hidden="1" customHeight="1" x14ac:dyDescent="0.2">
      <c r="A48" s="18" t="s">
        <v>24</v>
      </c>
      <c r="B48" s="19">
        <v>5481.2586200000005</v>
      </c>
      <c r="C48" s="22">
        <v>5744.8212300000005</v>
      </c>
      <c r="D48" s="20">
        <v>6252.4522000000006</v>
      </c>
      <c r="E48" s="22">
        <v>4922.9164800000008</v>
      </c>
      <c r="F48" s="22">
        <v>8141.1627700000008</v>
      </c>
      <c r="G48" s="22">
        <v>8012.5160700000015</v>
      </c>
      <c r="H48" s="16"/>
      <c r="I48" s="29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s="10" customFormat="1" ht="9.75" hidden="1" customHeight="1" x14ac:dyDescent="0.2">
      <c r="A49" s="18" t="s">
        <v>25</v>
      </c>
      <c r="B49" s="19">
        <v>40523.876229999994</v>
      </c>
      <c r="C49" s="20">
        <v>50232.670750000005</v>
      </c>
      <c r="D49" s="20">
        <v>41760.285210000009</v>
      </c>
      <c r="E49" s="20">
        <v>51024.788479999996</v>
      </c>
      <c r="F49" s="20">
        <v>52082.366379999985</v>
      </c>
      <c r="G49" s="20">
        <v>45492.377190000014</v>
      </c>
      <c r="H49" s="16"/>
      <c r="I49" s="29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s="10" customFormat="1" ht="9.75" hidden="1" customHeight="1" x14ac:dyDescent="0.2">
      <c r="A50" s="18" t="s">
        <v>26</v>
      </c>
      <c r="B50" s="20" t="s">
        <v>11</v>
      </c>
      <c r="C50" s="20" t="s">
        <v>11</v>
      </c>
      <c r="D50" s="20">
        <v>76</v>
      </c>
      <c r="E50" s="20" t="s">
        <v>11</v>
      </c>
      <c r="F50" s="20">
        <v>126</v>
      </c>
      <c r="G50" s="20" t="s">
        <v>11</v>
      </c>
      <c r="H50" s="16"/>
      <c r="I50" s="29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s="10" customFormat="1" ht="9.75" hidden="1" customHeight="1" x14ac:dyDescent="0.2">
      <c r="A51" s="18" t="s">
        <v>27</v>
      </c>
      <c r="B51" s="20" t="s">
        <v>11</v>
      </c>
      <c r="C51" s="20" t="s">
        <v>11</v>
      </c>
      <c r="D51" s="20" t="s">
        <v>11</v>
      </c>
      <c r="E51" s="20" t="s">
        <v>11</v>
      </c>
      <c r="F51" s="20" t="s">
        <v>11</v>
      </c>
      <c r="G51" s="20" t="s">
        <v>11</v>
      </c>
      <c r="H51" s="16"/>
      <c r="I51" s="29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s="10" customFormat="1" ht="9.75" hidden="1" customHeight="1" x14ac:dyDescent="0.2">
      <c r="A52" s="24" t="s">
        <v>28</v>
      </c>
      <c r="B52" s="20" t="s">
        <v>11</v>
      </c>
      <c r="C52" s="20" t="s">
        <v>11</v>
      </c>
      <c r="D52" s="20" t="s">
        <v>11</v>
      </c>
      <c r="E52" s="20" t="s">
        <v>11</v>
      </c>
      <c r="F52" s="20" t="s">
        <v>11</v>
      </c>
      <c r="G52" s="20">
        <v>286.47300000000001</v>
      </c>
      <c r="H52" s="16"/>
      <c r="I52" s="29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s="10" customFormat="1" ht="9.75" hidden="1" customHeight="1" x14ac:dyDescent="0.2">
      <c r="A53" s="24" t="s">
        <v>29</v>
      </c>
      <c r="B53" s="20" t="s">
        <v>11</v>
      </c>
      <c r="C53" s="20">
        <v>55.4</v>
      </c>
      <c r="D53" s="20" t="s">
        <v>11</v>
      </c>
      <c r="E53" s="20" t="s">
        <v>11</v>
      </c>
      <c r="F53" s="20">
        <v>150</v>
      </c>
      <c r="G53" s="20" t="s">
        <v>11</v>
      </c>
      <c r="H53" s="16"/>
      <c r="I53" s="29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s="10" customFormat="1" ht="9.75" hidden="1" customHeight="1" x14ac:dyDescent="0.2">
      <c r="A54" s="24" t="s">
        <v>30</v>
      </c>
      <c r="B54" s="19">
        <v>3787.7147500000001</v>
      </c>
      <c r="C54" s="20">
        <v>3468.6144199999999</v>
      </c>
      <c r="D54" s="20">
        <v>3963.9578400000005</v>
      </c>
      <c r="E54" s="20">
        <v>6165.4487800000006</v>
      </c>
      <c r="F54" s="20">
        <v>5221.4205500000007</v>
      </c>
      <c r="G54" s="20">
        <v>5023.28863</v>
      </c>
      <c r="H54" s="16"/>
      <c r="I54" s="29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s="10" customFormat="1" ht="9.75" hidden="1" customHeight="1" x14ac:dyDescent="0.2">
      <c r="A55" s="18" t="s">
        <v>31</v>
      </c>
      <c r="B55" s="19">
        <v>650.83000000000004</v>
      </c>
      <c r="C55" s="20">
        <v>273.5</v>
      </c>
      <c r="D55" s="20">
        <v>293</v>
      </c>
      <c r="E55" s="20">
        <v>520</v>
      </c>
      <c r="F55" s="20">
        <v>346.7</v>
      </c>
      <c r="G55" s="20">
        <v>295.2</v>
      </c>
      <c r="H55" s="16"/>
      <c r="I55" s="29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s="10" customFormat="1" ht="9.75" hidden="1" customHeight="1" x14ac:dyDescent="0.2">
      <c r="A56" s="18" t="s">
        <v>32</v>
      </c>
      <c r="B56" s="20" t="s">
        <v>11</v>
      </c>
      <c r="C56" s="20">
        <v>126.01</v>
      </c>
      <c r="D56" s="20">
        <v>441</v>
      </c>
      <c r="E56" s="20">
        <v>230.92</v>
      </c>
      <c r="F56" s="20">
        <v>60</v>
      </c>
      <c r="G56" s="20" t="s">
        <v>11</v>
      </c>
      <c r="H56" s="16"/>
      <c r="I56" s="29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s="10" customFormat="1" ht="9.75" hidden="1" customHeight="1" x14ac:dyDescent="0.2">
      <c r="A57" s="24" t="s">
        <v>33</v>
      </c>
      <c r="B57" s="20">
        <v>720.03499999999997</v>
      </c>
      <c r="C57" s="20">
        <v>786.20580000000007</v>
      </c>
      <c r="D57" s="20">
        <v>1290.575</v>
      </c>
      <c r="E57" s="20">
        <v>664.02215000000001</v>
      </c>
      <c r="F57" s="20">
        <v>104.3</v>
      </c>
      <c r="G57" s="20">
        <v>647.63879000000009</v>
      </c>
      <c r="H57" s="16"/>
      <c r="I57" s="29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s="10" customFormat="1" ht="9.75" hidden="1" customHeight="1" x14ac:dyDescent="0.2">
      <c r="A58" s="24" t="s">
        <v>34</v>
      </c>
      <c r="B58" s="20" t="s">
        <v>11</v>
      </c>
      <c r="C58" s="20" t="s">
        <v>11</v>
      </c>
      <c r="D58" s="20" t="s">
        <v>11</v>
      </c>
      <c r="E58" s="20" t="s">
        <v>11</v>
      </c>
      <c r="F58" s="20" t="s">
        <v>11</v>
      </c>
      <c r="G58" s="20" t="s">
        <v>11</v>
      </c>
      <c r="H58" s="16"/>
      <c r="I58" s="29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s="10" customFormat="1" ht="9.75" hidden="1" customHeight="1" x14ac:dyDescent="0.2">
      <c r="A59" s="24" t="s">
        <v>35</v>
      </c>
      <c r="B59" s="20" t="s">
        <v>11</v>
      </c>
      <c r="C59" s="31">
        <v>66</v>
      </c>
      <c r="D59" s="20" t="s">
        <v>11</v>
      </c>
      <c r="E59" s="20" t="s">
        <v>11</v>
      </c>
      <c r="F59" s="20" t="s">
        <v>11</v>
      </c>
      <c r="G59" s="20" t="s">
        <v>11</v>
      </c>
      <c r="H59" s="16"/>
      <c r="I59" s="29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s="10" customFormat="1" ht="1.5" hidden="1" customHeight="1" x14ac:dyDescent="0.2">
      <c r="A60" s="24"/>
      <c r="B60" s="32"/>
      <c r="C60" s="33"/>
      <c r="D60" s="33"/>
      <c r="E60" s="33"/>
      <c r="F60" s="33"/>
      <c r="G60" s="33"/>
      <c r="H60" s="16"/>
      <c r="I60" s="29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s="10" customFormat="1" ht="9.75" hidden="1" customHeight="1" x14ac:dyDescent="0.2">
      <c r="A61" s="34" t="s">
        <v>9</v>
      </c>
      <c r="B61" s="19"/>
      <c r="C61" s="20"/>
      <c r="D61" s="20"/>
      <c r="E61" s="20"/>
      <c r="F61" s="20"/>
      <c r="G61" s="35">
        <f>B6+C6+D6+E6+F6+G6+B34+C34+D34+E34+F34+G34</f>
        <v>875635.14035999996</v>
      </c>
      <c r="H61" s="16"/>
      <c r="I61" s="29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7" ht="1.5" hidden="1" customHeight="1" x14ac:dyDescent="0.25">
      <c r="A62" s="36"/>
      <c r="B62" s="37"/>
      <c r="C62" s="38"/>
      <c r="D62" s="38"/>
      <c r="E62" s="38"/>
      <c r="F62" s="38"/>
      <c r="G62" s="38"/>
    </row>
    <row r="63" spans="1:27" ht="12.75" hidden="1" customHeight="1" x14ac:dyDescent="0.25">
      <c r="B63" s="39"/>
      <c r="C63" s="39"/>
      <c r="D63" s="39"/>
      <c r="E63" s="39"/>
      <c r="F63" s="39"/>
      <c r="G63" s="40" t="s">
        <v>42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</row>
    <row r="64" spans="1:27" ht="12.75" hidden="1" customHeight="1" x14ac:dyDescent="0.25">
      <c r="B64" s="39"/>
      <c r="C64" s="39"/>
      <c r="D64" s="39"/>
      <c r="E64" s="39"/>
      <c r="F64" s="39"/>
      <c r="G64" s="40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</row>
    <row r="65" spans="1:34" s="2" customFormat="1" ht="12" hidden="1" customHeight="1" x14ac:dyDescent="0.25">
      <c r="A65" s="1" t="s">
        <v>43</v>
      </c>
      <c r="C65" s="3"/>
      <c r="D65" s="3"/>
      <c r="E65" s="1"/>
      <c r="F65" s="1"/>
      <c r="G65" s="1"/>
    </row>
    <row r="66" spans="1:34" s="2" customFormat="1" ht="9" hidden="1" customHeight="1" x14ac:dyDescent="0.25">
      <c r="A66" s="4" t="s">
        <v>1</v>
      </c>
      <c r="C66" s="3"/>
      <c r="D66" s="3"/>
      <c r="E66" s="1"/>
      <c r="F66" s="1"/>
    </row>
    <row r="67" spans="1:34" ht="11.1" hidden="1" customHeight="1" x14ac:dyDescent="0.25">
      <c r="A67" s="5"/>
      <c r="B67" s="6"/>
      <c r="C67" s="6"/>
      <c r="D67" s="6"/>
      <c r="E67" s="7"/>
      <c r="F67" s="7"/>
      <c r="G67" s="8"/>
    </row>
    <row r="68" spans="1:34" s="10" customFormat="1" ht="11.1" hidden="1" customHeight="1" x14ac:dyDescent="0.25">
      <c r="A68" s="82" t="s">
        <v>2</v>
      </c>
      <c r="B68" s="84">
        <v>2018</v>
      </c>
      <c r="C68" s="85"/>
      <c r="D68" s="85"/>
      <c r="E68" s="85"/>
      <c r="F68" s="85"/>
      <c r="G68" s="85"/>
    </row>
    <row r="69" spans="1:34" s="10" customFormat="1" ht="11.1" hidden="1" customHeight="1" x14ac:dyDescent="0.25">
      <c r="A69" s="83"/>
      <c r="B69" s="11" t="s">
        <v>3</v>
      </c>
      <c r="C69" s="12" t="s">
        <v>4</v>
      </c>
      <c r="D69" s="12" t="s">
        <v>5</v>
      </c>
      <c r="E69" s="12" t="s">
        <v>6</v>
      </c>
      <c r="F69" s="12" t="s">
        <v>7</v>
      </c>
      <c r="G69" s="12" t="s">
        <v>8</v>
      </c>
      <c r="K69" s="41"/>
    </row>
    <row r="70" spans="1:34" s="10" customFormat="1" ht="13.5" hidden="1" customHeight="1" x14ac:dyDescent="0.25">
      <c r="A70" s="13" t="s">
        <v>9</v>
      </c>
      <c r="B70" s="14">
        <f t="shared" ref="B70:G70" si="2">SUM(B71:B95)</f>
        <v>84327.575230000017</v>
      </c>
      <c r="C70" s="15">
        <f t="shared" si="2"/>
        <v>64031.13906999999</v>
      </c>
      <c r="D70" s="15">
        <f t="shared" si="2"/>
        <v>77456.249380000008</v>
      </c>
      <c r="E70" s="15">
        <f t="shared" si="2"/>
        <v>84661.760569999969</v>
      </c>
      <c r="F70" s="15">
        <f t="shared" si="2"/>
        <v>86540.529879999973</v>
      </c>
      <c r="G70" s="15">
        <f t="shared" si="2"/>
        <v>75718.178680000041</v>
      </c>
      <c r="H70" s="16"/>
      <c r="I70" s="16"/>
      <c r="AB70" s="17"/>
      <c r="AC70" s="17"/>
      <c r="AD70" s="17"/>
      <c r="AE70" s="17"/>
      <c r="AF70" s="17"/>
      <c r="AG70" s="17"/>
      <c r="AH70" s="17"/>
    </row>
    <row r="71" spans="1:34" s="10" customFormat="1" ht="9.75" hidden="1" customHeight="1" x14ac:dyDescent="0.25">
      <c r="A71" s="18" t="s">
        <v>10</v>
      </c>
      <c r="B71" s="42">
        <v>0</v>
      </c>
      <c r="C71" s="43">
        <v>0</v>
      </c>
      <c r="D71" s="43">
        <v>141.82650000000001</v>
      </c>
      <c r="E71" s="43">
        <v>0</v>
      </c>
      <c r="F71" s="43">
        <v>183.8</v>
      </c>
      <c r="G71" s="43">
        <v>0</v>
      </c>
      <c r="H71" s="16"/>
      <c r="I71" s="16"/>
      <c r="AB71" s="21"/>
      <c r="AC71" s="21"/>
      <c r="AD71" s="21"/>
    </row>
    <row r="72" spans="1:34" s="10" customFormat="1" ht="9.75" hidden="1" customHeight="1" x14ac:dyDescent="0.25">
      <c r="A72" s="18" t="s">
        <v>12</v>
      </c>
      <c r="B72" s="42">
        <v>921.85</v>
      </c>
      <c r="C72" s="43">
        <v>962.01329999999996</v>
      </c>
      <c r="D72" s="43">
        <v>599.91989999999987</v>
      </c>
      <c r="E72" s="43">
        <v>729.7777000000001</v>
      </c>
      <c r="F72" s="43">
        <v>1076.4370499999991</v>
      </c>
      <c r="G72" s="43">
        <v>834.46500000000015</v>
      </c>
      <c r="H72" s="16"/>
      <c r="I72" s="16"/>
      <c r="AB72" s="21"/>
      <c r="AC72" s="21"/>
      <c r="AD72" s="21"/>
    </row>
    <row r="73" spans="1:34" s="10" customFormat="1" ht="9.75" hidden="1" customHeight="1" x14ac:dyDescent="0.25">
      <c r="A73" s="18" t="s">
        <v>13</v>
      </c>
      <c r="B73" s="43">
        <v>0</v>
      </c>
      <c r="C73" s="43">
        <v>0</v>
      </c>
      <c r="D73" s="43">
        <v>0</v>
      </c>
      <c r="E73" s="43">
        <v>137.6</v>
      </c>
      <c r="F73" s="43">
        <v>0</v>
      </c>
      <c r="G73" s="43">
        <v>0</v>
      </c>
      <c r="H73" s="16"/>
      <c r="I73" s="16"/>
      <c r="AB73" s="21"/>
      <c r="AC73" s="21"/>
      <c r="AD73" s="21"/>
    </row>
    <row r="74" spans="1:34" s="10" customFormat="1" ht="9.75" hidden="1" customHeight="1" x14ac:dyDescent="0.25">
      <c r="A74" s="18" t="s">
        <v>14</v>
      </c>
      <c r="B74" s="42">
        <v>1596.5039999999999</v>
      </c>
      <c r="C74" s="43">
        <v>2569.4262500000004</v>
      </c>
      <c r="D74" s="43">
        <v>2256.3388000000004</v>
      </c>
      <c r="E74" s="43">
        <v>1978.4893499999998</v>
      </c>
      <c r="F74" s="43">
        <v>1348.0602500000005</v>
      </c>
      <c r="G74" s="43">
        <v>2036.2238499999985</v>
      </c>
      <c r="H74" s="16"/>
      <c r="I74" s="16"/>
      <c r="AB74" s="21"/>
      <c r="AC74" s="21"/>
      <c r="AD74" s="21"/>
    </row>
    <row r="75" spans="1:34" s="10" customFormat="1" ht="9.75" hidden="1" customHeight="1" x14ac:dyDescent="0.25">
      <c r="A75" s="18" t="s">
        <v>15</v>
      </c>
      <c r="B75" s="43">
        <v>203</v>
      </c>
      <c r="C75" s="43">
        <v>110.60000000000002</v>
      </c>
      <c r="D75" s="43">
        <v>110</v>
      </c>
      <c r="E75" s="43">
        <v>0</v>
      </c>
      <c r="F75" s="43">
        <v>70</v>
      </c>
      <c r="G75" s="43">
        <v>145.19999999999993</v>
      </c>
      <c r="H75" s="16"/>
      <c r="I75" s="16"/>
      <c r="AB75" s="21"/>
      <c r="AC75" s="21"/>
      <c r="AD75" s="21"/>
    </row>
    <row r="76" spans="1:34" s="10" customFormat="1" ht="9.75" hidden="1" customHeight="1" x14ac:dyDescent="0.25">
      <c r="A76" s="18" t="s">
        <v>16</v>
      </c>
      <c r="B76" s="42">
        <v>127.8</v>
      </c>
      <c r="C76" s="43">
        <v>305.7</v>
      </c>
      <c r="D76" s="43">
        <v>363.47</v>
      </c>
      <c r="E76" s="43">
        <v>322.85353000000009</v>
      </c>
      <c r="F76" s="43">
        <v>595.59999999999991</v>
      </c>
      <c r="G76" s="43">
        <v>0</v>
      </c>
      <c r="H76" s="16"/>
      <c r="I76" s="16"/>
      <c r="AB76" s="21"/>
      <c r="AC76" s="21"/>
      <c r="AD76" s="21"/>
    </row>
    <row r="77" spans="1:34" s="10" customFormat="1" ht="9.75" hidden="1" customHeight="1" x14ac:dyDescent="0.25">
      <c r="A77" s="18" t="s">
        <v>17</v>
      </c>
      <c r="B77" s="42">
        <v>3336.4891400000001</v>
      </c>
      <c r="C77" s="44">
        <v>2157.2119500000003</v>
      </c>
      <c r="D77" s="43">
        <v>2162.0499500000005</v>
      </c>
      <c r="E77" s="43">
        <v>2746.0604999999996</v>
      </c>
      <c r="F77" s="43">
        <v>4487.1977200000019</v>
      </c>
      <c r="G77" s="43">
        <v>3052.9415499999996</v>
      </c>
      <c r="H77" s="16"/>
      <c r="I77" s="16"/>
      <c r="AB77" s="21"/>
      <c r="AC77" s="21"/>
      <c r="AD77" s="21"/>
    </row>
    <row r="78" spans="1:34" s="10" customFormat="1" ht="10.5" hidden="1" customHeight="1" x14ac:dyDescent="0.25">
      <c r="A78" s="18" t="s">
        <v>18</v>
      </c>
      <c r="B78" s="43">
        <v>0</v>
      </c>
      <c r="C78" s="43">
        <v>220.8</v>
      </c>
      <c r="D78" s="43">
        <v>0</v>
      </c>
      <c r="E78" s="43">
        <v>352.13299999999998</v>
      </c>
      <c r="F78" s="43">
        <v>0</v>
      </c>
      <c r="G78" s="43">
        <v>164.10000000000002</v>
      </c>
      <c r="H78" s="16"/>
      <c r="I78" s="16"/>
      <c r="AB78" s="21"/>
      <c r="AC78" s="21"/>
      <c r="AD78" s="21"/>
    </row>
    <row r="79" spans="1:34" s="10" customFormat="1" ht="9.75" hidden="1" customHeight="1" x14ac:dyDescent="0.25">
      <c r="A79" s="18" t="s">
        <v>19</v>
      </c>
      <c r="B79" s="43">
        <v>0</v>
      </c>
      <c r="C79" s="43">
        <v>0</v>
      </c>
      <c r="D79" s="43">
        <v>0</v>
      </c>
      <c r="E79" s="43">
        <v>0</v>
      </c>
      <c r="F79" s="43">
        <v>0</v>
      </c>
      <c r="G79" s="43">
        <v>33.777699999999996</v>
      </c>
      <c r="H79" s="16"/>
      <c r="I79" s="16"/>
      <c r="AB79" s="21"/>
      <c r="AC79" s="21"/>
      <c r="AD79" s="21"/>
    </row>
    <row r="80" spans="1:34" s="10" customFormat="1" ht="9.75" hidden="1" customHeight="1" x14ac:dyDescent="0.25">
      <c r="A80" s="18" t="s">
        <v>20</v>
      </c>
      <c r="B80" s="43">
        <v>0</v>
      </c>
      <c r="C80" s="43">
        <v>0</v>
      </c>
      <c r="D80" s="43">
        <v>90</v>
      </c>
      <c r="E80" s="43">
        <v>99.1</v>
      </c>
      <c r="F80" s="43">
        <v>198.20000000000002</v>
      </c>
      <c r="G80" s="43">
        <v>149.80000000000001</v>
      </c>
      <c r="H80" s="16"/>
      <c r="I80" s="16"/>
      <c r="AB80" s="21"/>
      <c r="AC80" s="21"/>
      <c r="AD80" s="21"/>
    </row>
    <row r="81" spans="1:30" s="10" customFormat="1" ht="9.75" hidden="1" customHeight="1" x14ac:dyDescent="0.25">
      <c r="A81" s="18" t="s">
        <v>21</v>
      </c>
      <c r="B81" s="42">
        <v>4963.7272199999998</v>
      </c>
      <c r="C81" s="43">
        <v>3537.7114200000005</v>
      </c>
      <c r="D81" s="43">
        <v>2965.99395</v>
      </c>
      <c r="E81" s="43">
        <v>4801.2950899999978</v>
      </c>
      <c r="F81" s="43">
        <v>3538.6550700000025</v>
      </c>
      <c r="G81" s="43">
        <v>3701.6962700000004</v>
      </c>
      <c r="H81" s="16"/>
      <c r="I81" s="16"/>
      <c r="AB81" s="21"/>
      <c r="AC81" s="21"/>
      <c r="AD81" s="21"/>
    </row>
    <row r="82" spans="1:30" s="10" customFormat="1" ht="9.75" hidden="1" customHeight="1" x14ac:dyDescent="0.25">
      <c r="A82" s="18" t="s">
        <v>22</v>
      </c>
      <c r="B82" s="42">
        <v>1326.16416</v>
      </c>
      <c r="C82" s="43">
        <v>864.00000000000023</v>
      </c>
      <c r="D82" s="43">
        <v>1512.67</v>
      </c>
      <c r="E82" s="43">
        <v>3060.8025599999992</v>
      </c>
      <c r="F82" s="43">
        <v>2974.213999999999</v>
      </c>
      <c r="G82" s="43">
        <v>1034.5</v>
      </c>
      <c r="H82" s="16"/>
      <c r="I82" s="16"/>
      <c r="AB82" s="21"/>
      <c r="AC82" s="21"/>
      <c r="AD82" s="21"/>
    </row>
    <row r="83" spans="1:30" s="10" customFormat="1" ht="9.75" hidden="1" customHeight="1" x14ac:dyDescent="0.25">
      <c r="A83" s="18" t="s">
        <v>23</v>
      </c>
      <c r="B83" s="42">
        <v>4124.5500099999999</v>
      </c>
      <c r="C83" s="44">
        <v>5171.45</v>
      </c>
      <c r="D83" s="43">
        <v>4373.4295000000002</v>
      </c>
      <c r="E83" s="43">
        <v>5877.6742999999969</v>
      </c>
      <c r="F83" s="43">
        <v>5359.5540000000001</v>
      </c>
      <c r="G83" s="43">
        <v>4363.9280100000033</v>
      </c>
      <c r="H83" s="16"/>
      <c r="I83" s="16"/>
      <c r="AB83" s="21"/>
      <c r="AC83" s="21"/>
      <c r="AD83" s="21"/>
    </row>
    <row r="84" spans="1:30" s="10" customFormat="1" ht="9.75" hidden="1" customHeight="1" x14ac:dyDescent="0.25">
      <c r="A84" s="18" t="s">
        <v>24</v>
      </c>
      <c r="B84" s="42">
        <v>7587.9247999999998</v>
      </c>
      <c r="C84" s="44">
        <v>3767.8185699999985</v>
      </c>
      <c r="D84" s="43">
        <v>6581.532460000004</v>
      </c>
      <c r="E84" s="43">
        <v>6206.7080900000001</v>
      </c>
      <c r="F84" s="43">
        <v>7801.0997299999945</v>
      </c>
      <c r="G84" s="43">
        <v>5000.5212400000055</v>
      </c>
      <c r="H84" s="16"/>
      <c r="I84" s="16"/>
      <c r="AB84" s="21"/>
      <c r="AC84" s="21"/>
      <c r="AD84" s="21"/>
    </row>
    <row r="85" spans="1:30" s="10" customFormat="1" ht="9.75" hidden="1" customHeight="1" x14ac:dyDescent="0.25">
      <c r="A85" s="18" t="s">
        <v>25</v>
      </c>
      <c r="B85" s="42">
        <v>53091.756860000009</v>
      </c>
      <c r="C85" s="44">
        <v>38702.609009999986</v>
      </c>
      <c r="D85" s="43">
        <v>48645.048380000007</v>
      </c>
      <c r="E85" s="43">
        <v>50953.205679999985</v>
      </c>
      <c r="F85" s="43">
        <v>52277.96106999999</v>
      </c>
      <c r="G85" s="43">
        <v>48336.388310000038</v>
      </c>
      <c r="H85" s="16"/>
      <c r="I85" s="16"/>
      <c r="AB85" s="21"/>
      <c r="AC85" s="21"/>
      <c r="AD85" s="21"/>
    </row>
    <row r="86" spans="1:30" s="10" customFormat="1" ht="9.75" hidden="1" customHeight="1" x14ac:dyDescent="0.25">
      <c r="A86" s="24" t="s">
        <v>26</v>
      </c>
      <c r="B86" s="43">
        <v>107.5</v>
      </c>
      <c r="C86" s="43">
        <v>0</v>
      </c>
      <c r="D86" s="43">
        <v>345.2</v>
      </c>
      <c r="E86" s="43">
        <v>0</v>
      </c>
      <c r="F86" s="43">
        <v>0</v>
      </c>
      <c r="G86" s="43">
        <v>0</v>
      </c>
      <c r="H86" s="16"/>
      <c r="I86" s="16"/>
      <c r="AB86" s="21"/>
      <c r="AC86" s="21"/>
      <c r="AD86" s="21"/>
    </row>
    <row r="87" spans="1:30" s="10" customFormat="1" ht="9.75" hidden="1" customHeight="1" x14ac:dyDescent="0.25">
      <c r="A87" s="24" t="s">
        <v>27</v>
      </c>
      <c r="B87" s="43">
        <v>0</v>
      </c>
      <c r="C87" s="43">
        <v>0</v>
      </c>
      <c r="D87" s="43">
        <v>0</v>
      </c>
      <c r="E87" s="43">
        <v>0</v>
      </c>
      <c r="F87" s="43">
        <v>0</v>
      </c>
      <c r="G87" s="43">
        <v>373.36</v>
      </c>
      <c r="H87" s="16"/>
      <c r="I87" s="16"/>
      <c r="AB87" s="21"/>
      <c r="AC87" s="21"/>
      <c r="AD87" s="21"/>
    </row>
    <row r="88" spans="1:30" s="10" customFormat="1" ht="9.75" hidden="1" customHeight="1" x14ac:dyDescent="0.25">
      <c r="A88" s="18" t="s">
        <v>28</v>
      </c>
      <c r="B88" s="43">
        <v>738.15537000000006</v>
      </c>
      <c r="C88" s="43">
        <v>487.17100000000016</v>
      </c>
      <c r="D88" s="43">
        <v>757.91122999999993</v>
      </c>
      <c r="E88" s="43">
        <v>945.07383999999979</v>
      </c>
      <c r="F88" s="43">
        <v>167.36951000000045</v>
      </c>
      <c r="G88" s="43">
        <v>898.02909999999974</v>
      </c>
      <c r="H88" s="16"/>
      <c r="I88" s="16"/>
      <c r="AB88" s="21"/>
      <c r="AC88" s="21"/>
      <c r="AD88" s="21"/>
    </row>
    <row r="89" spans="1:30" s="10" customFormat="1" ht="9.75" hidden="1" customHeight="1" x14ac:dyDescent="0.25">
      <c r="A89" s="18" t="s">
        <v>29</v>
      </c>
      <c r="B89" s="42">
        <v>80</v>
      </c>
      <c r="C89" s="43">
        <v>0</v>
      </c>
      <c r="D89" s="43">
        <v>0</v>
      </c>
      <c r="E89" s="43">
        <v>0</v>
      </c>
      <c r="F89" s="43">
        <v>0</v>
      </c>
      <c r="G89" s="43">
        <v>225.92000000000002</v>
      </c>
      <c r="H89" s="16"/>
      <c r="I89" s="16"/>
      <c r="AB89" s="21"/>
      <c r="AC89" s="21"/>
      <c r="AD89" s="21"/>
    </row>
    <row r="90" spans="1:30" s="10" customFormat="1" ht="9.75" hidden="1" customHeight="1" x14ac:dyDescent="0.25">
      <c r="A90" s="18" t="s">
        <v>30</v>
      </c>
      <c r="B90" s="42">
        <v>4870.3120399999998</v>
      </c>
      <c r="C90" s="43">
        <v>4408.8521100000007</v>
      </c>
      <c r="D90" s="43">
        <v>4507.8464100000001</v>
      </c>
      <c r="E90" s="43">
        <v>5338.5424000000039</v>
      </c>
      <c r="F90" s="43">
        <v>5177.8124799999969</v>
      </c>
      <c r="G90" s="43">
        <v>3064.6754199999996</v>
      </c>
      <c r="H90" s="16"/>
      <c r="I90" s="16"/>
      <c r="AB90" s="21"/>
      <c r="AC90" s="21"/>
      <c r="AD90" s="21"/>
    </row>
    <row r="91" spans="1:30" s="10" customFormat="1" ht="9.75" hidden="1" customHeight="1" x14ac:dyDescent="0.25">
      <c r="A91" s="18" t="s">
        <v>31</v>
      </c>
      <c r="B91" s="43">
        <v>427.77</v>
      </c>
      <c r="C91" s="43">
        <v>241.20000000000005</v>
      </c>
      <c r="D91" s="43">
        <v>539.20000000000005</v>
      </c>
      <c r="E91" s="43">
        <v>419.39999999999986</v>
      </c>
      <c r="F91" s="43">
        <v>0</v>
      </c>
      <c r="G91" s="43">
        <v>157.20000000000005</v>
      </c>
      <c r="H91" s="16"/>
      <c r="I91" s="16"/>
      <c r="AB91" s="21"/>
      <c r="AC91" s="21"/>
      <c r="AD91" s="21"/>
    </row>
    <row r="92" spans="1:30" s="10" customFormat="1" ht="9.75" hidden="1" customHeight="1" x14ac:dyDescent="0.25">
      <c r="A92" s="18" t="s">
        <v>32</v>
      </c>
      <c r="B92" s="43">
        <v>0</v>
      </c>
      <c r="C92" s="43">
        <v>286.89999999999998</v>
      </c>
      <c r="D92" s="43">
        <v>241.35000000000002</v>
      </c>
      <c r="E92" s="43">
        <v>71</v>
      </c>
      <c r="F92" s="43">
        <v>475.28999999999996</v>
      </c>
      <c r="G92" s="43">
        <v>1068.56925</v>
      </c>
      <c r="H92" s="16"/>
      <c r="I92" s="16"/>
      <c r="AB92" s="21"/>
      <c r="AC92" s="21"/>
      <c r="AD92" s="21"/>
    </row>
    <row r="93" spans="1:30" s="10" customFormat="1" ht="9.75" hidden="1" customHeight="1" x14ac:dyDescent="0.25">
      <c r="A93" s="18" t="s">
        <v>33</v>
      </c>
      <c r="B93" s="43">
        <v>824.07163000000003</v>
      </c>
      <c r="C93" s="43">
        <v>237.67545999999982</v>
      </c>
      <c r="D93" s="43">
        <v>1202.4622999999997</v>
      </c>
      <c r="E93" s="43">
        <v>622.04453000000058</v>
      </c>
      <c r="F93" s="43">
        <v>809.279</v>
      </c>
      <c r="G93" s="43">
        <v>1076.8829799999999</v>
      </c>
      <c r="H93" s="16"/>
      <c r="I93" s="16"/>
      <c r="AB93" s="21"/>
      <c r="AC93" s="21"/>
      <c r="AD93" s="21"/>
    </row>
    <row r="94" spans="1:30" s="10" customFormat="1" ht="9.75" hidden="1" customHeight="1" x14ac:dyDescent="0.25">
      <c r="A94" s="18" t="s">
        <v>34</v>
      </c>
      <c r="B94" s="43">
        <v>0</v>
      </c>
      <c r="C94" s="43">
        <v>0</v>
      </c>
      <c r="D94" s="43">
        <v>60</v>
      </c>
      <c r="E94" s="43">
        <v>0</v>
      </c>
      <c r="F94" s="43">
        <v>0</v>
      </c>
      <c r="G94" s="43">
        <v>0</v>
      </c>
      <c r="H94" s="16"/>
      <c r="I94" s="16"/>
      <c r="J94" s="21"/>
      <c r="K94" s="21"/>
    </row>
    <row r="95" spans="1:30" s="10" customFormat="1" ht="9.75" hidden="1" customHeight="1" x14ac:dyDescent="0.25">
      <c r="A95" s="18" t="s">
        <v>35</v>
      </c>
      <c r="B95" s="43">
        <v>0</v>
      </c>
      <c r="C95" s="43">
        <v>0</v>
      </c>
      <c r="D95" s="43">
        <v>0</v>
      </c>
      <c r="E95" s="43">
        <v>0</v>
      </c>
      <c r="F95" s="43">
        <v>0</v>
      </c>
      <c r="G95" s="43">
        <v>0</v>
      </c>
      <c r="H95" s="16"/>
      <c r="I95" s="16"/>
      <c r="J95" s="21"/>
      <c r="K95" s="21"/>
    </row>
    <row r="96" spans="1:30" s="10" customFormat="1" ht="2.25" hidden="1" customHeight="1" x14ac:dyDescent="0.25">
      <c r="A96" s="18"/>
      <c r="B96" s="25"/>
      <c r="C96" s="26"/>
      <c r="D96" s="26"/>
      <c r="E96" s="26"/>
      <c r="F96" s="26"/>
      <c r="G96" s="26"/>
      <c r="H96" s="16"/>
      <c r="I96" s="21"/>
      <c r="J96" s="21"/>
      <c r="K96" s="21"/>
    </row>
    <row r="97" spans="1:15" s="10" customFormat="1" ht="11.1" hidden="1" customHeight="1" x14ac:dyDescent="0.25">
      <c r="A97" s="75"/>
      <c r="B97" s="11" t="s">
        <v>36</v>
      </c>
      <c r="C97" s="12" t="s">
        <v>37</v>
      </c>
      <c r="D97" s="12" t="s">
        <v>38</v>
      </c>
      <c r="E97" s="12" t="s">
        <v>39</v>
      </c>
      <c r="F97" s="12" t="s">
        <v>40</v>
      </c>
      <c r="G97" s="12" t="s">
        <v>41</v>
      </c>
    </row>
    <row r="98" spans="1:15" s="10" customFormat="1" ht="9.75" hidden="1" customHeight="1" x14ac:dyDescent="0.25">
      <c r="A98" s="13" t="s">
        <v>9</v>
      </c>
      <c r="B98" s="14">
        <f t="shared" ref="B98:G98" si="3">SUM(B99:B123)</f>
        <v>89870.288959999976</v>
      </c>
      <c r="C98" s="15">
        <f t="shared" si="3"/>
        <v>100282.54554000004</v>
      </c>
      <c r="D98" s="15">
        <f t="shared" si="3"/>
        <v>102182.42318999994</v>
      </c>
      <c r="E98" s="15">
        <f t="shared" si="3"/>
        <v>117354.02377000001</v>
      </c>
      <c r="F98" s="15">
        <f t="shared" si="3"/>
        <v>131188.55746000007</v>
      </c>
      <c r="G98" s="15">
        <f t="shared" si="3"/>
        <v>125093.02714999989</v>
      </c>
      <c r="H98" s="16"/>
      <c r="I98" s="17"/>
      <c r="J98" s="17"/>
      <c r="K98" s="17"/>
      <c r="L98" s="17"/>
      <c r="M98" s="17"/>
      <c r="N98" s="17"/>
      <c r="O98" s="17"/>
    </row>
    <row r="99" spans="1:15" s="10" customFormat="1" ht="9.75" hidden="1" customHeight="1" x14ac:dyDescent="0.25">
      <c r="A99" s="18" t="s">
        <v>10</v>
      </c>
      <c r="B99" s="43">
        <v>96.9649</v>
      </c>
      <c r="C99" s="43">
        <v>0</v>
      </c>
      <c r="D99" s="43">
        <v>0</v>
      </c>
      <c r="E99" s="43">
        <v>0</v>
      </c>
      <c r="F99" s="43">
        <v>0</v>
      </c>
      <c r="G99" s="43">
        <v>0</v>
      </c>
      <c r="H99" s="16"/>
    </row>
    <row r="100" spans="1:15" s="10" customFormat="1" ht="9.75" hidden="1" customHeight="1" x14ac:dyDescent="0.25">
      <c r="A100" s="18" t="s">
        <v>12</v>
      </c>
      <c r="B100" s="42">
        <v>1137.7990999999993</v>
      </c>
      <c r="C100" s="43">
        <v>412.96000000000004</v>
      </c>
      <c r="D100" s="43">
        <v>897.43789000000106</v>
      </c>
      <c r="E100" s="43">
        <v>693.24799999999959</v>
      </c>
      <c r="F100" s="43">
        <v>1308.7216500000013</v>
      </c>
      <c r="G100" s="43">
        <v>609.33199999999852</v>
      </c>
      <c r="H100" s="16"/>
    </row>
    <row r="101" spans="1:15" s="10" customFormat="1" ht="9.75" hidden="1" customHeight="1" x14ac:dyDescent="0.25">
      <c r="A101" s="18" t="s">
        <v>13</v>
      </c>
      <c r="B101" s="43">
        <v>0</v>
      </c>
      <c r="C101" s="43">
        <v>0</v>
      </c>
      <c r="D101" s="43">
        <v>126.1</v>
      </c>
      <c r="E101" s="43">
        <v>0</v>
      </c>
      <c r="F101" s="43">
        <v>0</v>
      </c>
      <c r="G101" s="43">
        <v>223.10000000000002</v>
      </c>
      <c r="H101" s="16"/>
    </row>
    <row r="102" spans="1:15" s="10" customFormat="1" ht="9.75" hidden="1" customHeight="1" x14ac:dyDescent="0.25">
      <c r="A102" s="18" t="s">
        <v>14</v>
      </c>
      <c r="B102" s="42">
        <v>2023.5941000000003</v>
      </c>
      <c r="C102" s="44">
        <v>2679.9858000000004</v>
      </c>
      <c r="D102" s="43">
        <v>1832.5661599999985</v>
      </c>
      <c r="E102" s="44">
        <v>1828.548899999998</v>
      </c>
      <c r="F102" s="44">
        <v>2425.9639999999999</v>
      </c>
      <c r="G102" s="44">
        <v>1760.4736999999986</v>
      </c>
      <c r="H102" s="16"/>
    </row>
    <row r="103" spans="1:15" s="10" customFormat="1" ht="9.75" hidden="1" customHeight="1" x14ac:dyDescent="0.25">
      <c r="A103" s="18" t="s">
        <v>15</v>
      </c>
      <c r="B103" s="43">
        <v>70</v>
      </c>
      <c r="C103" s="43">
        <v>122.60000000000002</v>
      </c>
      <c r="D103" s="43">
        <v>0</v>
      </c>
      <c r="E103" s="43">
        <v>125</v>
      </c>
      <c r="F103" s="43">
        <v>287.10000000000002</v>
      </c>
      <c r="G103" s="43">
        <v>205.90000000000009</v>
      </c>
      <c r="H103" s="16"/>
    </row>
    <row r="104" spans="1:15" s="10" customFormat="1" ht="9.75" hidden="1" customHeight="1" x14ac:dyDescent="0.25">
      <c r="A104" s="18" t="s">
        <v>16</v>
      </c>
      <c r="B104" s="42">
        <v>138.79999999999995</v>
      </c>
      <c r="C104" s="43">
        <v>226.50000000000023</v>
      </c>
      <c r="D104" s="43">
        <v>183.90000000000009</v>
      </c>
      <c r="E104" s="43">
        <v>128.09999999999991</v>
      </c>
      <c r="F104" s="43">
        <v>347.5</v>
      </c>
      <c r="G104" s="43">
        <v>0</v>
      </c>
      <c r="H104" s="16"/>
    </row>
    <row r="105" spans="1:15" s="10" customFormat="1" ht="9.75" hidden="1" customHeight="1" x14ac:dyDescent="0.25">
      <c r="A105" s="18" t="s">
        <v>17</v>
      </c>
      <c r="B105" s="42">
        <v>3736.3251299999974</v>
      </c>
      <c r="C105" s="43">
        <v>3524.6450000000004</v>
      </c>
      <c r="D105" s="43">
        <v>3079.4440000000031</v>
      </c>
      <c r="E105" s="43">
        <v>5970.7301199999965</v>
      </c>
      <c r="F105" s="43">
        <v>4866.4311000000016</v>
      </c>
      <c r="G105" s="43">
        <v>4819.6574999999939</v>
      </c>
      <c r="H105" s="16"/>
    </row>
    <row r="106" spans="1:15" s="10" customFormat="1" ht="9.75" hidden="1" customHeight="1" x14ac:dyDescent="0.25">
      <c r="A106" s="18" t="s">
        <v>18</v>
      </c>
      <c r="B106" s="43">
        <v>290.10000000000002</v>
      </c>
      <c r="C106" s="43">
        <v>0</v>
      </c>
      <c r="D106" s="43">
        <v>357.75</v>
      </c>
      <c r="E106" s="43">
        <v>0</v>
      </c>
      <c r="F106" s="43">
        <v>446.45000000000005</v>
      </c>
      <c r="G106" s="43">
        <v>420.90000000000009</v>
      </c>
      <c r="H106" s="16"/>
    </row>
    <row r="107" spans="1:15" s="10" customFormat="1" ht="9.75" hidden="1" customHeight="1" x14ac:dyDescent="0.25">
      <c r="A107" s="18" t="s">
        <v>19</v>
      </c>
      <c r="B107" s="43">
        <v>0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16"/>
    </row>
    <row r="108" spans="1:15" s="10" customFormat="1" ht="9.75" hidden="1" customHeight="1" x14ac:dyDescent="0.25">
      <c r="A108" s="18" t="s">
        <v>20</v>
      </c>
      <c r="B108" s="43">
        <v>427</v>
      </c>
      <c r="C108" s="43">
        <v>0</v>
      </c>
      <c r="D108" s="43">
        <v>179.99999999999989</v>
      </c>
      <c r="E108" s="43">
        <v>0</v>
      </c>
      <c r="F108" s="43">
        <v>98</v>
      </c>
      <c r="G108" s="43">
        <v>56.300000000000182</v>
      </c>
      <c r="H108" s="16"/>
    </row>
    <row r="109" spans="1:15" s="10" customFormat="1" ht="9.75" hidden="1" customHeight="1" x14ac:dyDescent="0.25">
      <c r="A109" s="18" t="s">
        <v>21</v>
      </c>
      <c r="B109" s="42">
        <v>3693.1089799999972</v>
      </c>
      <c r="C109" s="43">
        <v>4697.2286899999999</v>
      </c>
      <c r="D109" s="43">
        <v>2415.0614300000016</v>
      </c>
      <c r="E109" s="43">
        <v>3416.3520900000003</v>
      </c>
      <c r="F109" s="43">
        <v>3396.8922200000088</v>
      </c>
      <c r="G109" s="43">
        <v>5088.7324099999969</v>
      </c>
      <c r="H109" s="16"/>
    </row>
    <row r="110" spans="1:15" s="10" customFormat="1" ht="9.75" hidden="1" customHeight="1" x14ac:dyDescent="0.25">
      <c r="A110" s="18" t="s">
        <v>22</v>
      </c>
      <c r="B110" s="42">
        <v>2571.8729999999996</v>
      </c>
      <c r="C110" s="43">
        <v>2710.9890000000014</v>
      </c>
      <c r="D110" s="43">
        <v>3773.737000000001</v>
      </c>
      <c r="E110" s="44">
        <v>2213.507999999998</v>
      </c>
      <c r="F110" s="44">
        <v>1121</v>
      </c>
      <c r="G110" s="44">
        <v>2165.5869400000011</v>
      </c>
      <c r="H110" s="16"/>
    </row>
    <row r="111" spans="1:15" s="10" customFormat="1" ht="9.75" hidden="1" customHeight="1" x14ac:dyDescent="0.25">
      <c r="A111" s="18" t="s">
        <v>23</v>
      </c>
      <c r="B111" s="42">
        <v>6488.9574500000017</v>
      </c>
      <c r="C111" s="44">
        <v>7516.4299500000052</v>
      </c>
      <c r="D111" s="43">
        <v>5803.258799999996</v>
      </c>
      <c r="E111" s="44">
        <v>5827.0871199999965</v>
      </c>
      <c r="F111" s="44">
        <v>8870.501280000004</v>
      </c>
      <c r="G111" s="44">
        <v>6192.7093000000023</v>
      </c>
      <c r="H111" s="16"/>
    </row>
    <row r="112" spans="1:15" s="10" customFormat="1" ht="9.75" hidden="1" customHeight="1" x14ac:dyDescent="0.25">
      <c r="A112" s="18" t="s">
        <v>24</v>
      </c>
      <c r="B112" s="42">
        <v>6976.4773800000039</v>
      </c>
      <c r="C112" s="44">
        <v>7786.678979999997</v>
      </c>
      <c r="D112" s="43">
        <v>9801.9875499999907</v>
      </c>
      <c r="E112" s="44">
        <v>8172.0299000000159</v>
      </c>
      <c r="F112" s="44">
        <v>9107.7409099999932</v>
      </c>
      <c r="G112" s="44">
        <v>6362.6879000000044</v>
      </c>
      <c r="H112" s="16"/>
    </row>
    <row r="113" spans="1:24" s="10" customFormat="1" ht="9.75" hidden="1" customHeight="1" x14ac:dyDescent="0.25">
      <c r="A113" s="18" t="s">
        <v>25</v>
      </c>
      <c r="B113" s="42">
        <v>53628.167139999976</v>
      </c>
      <c r="C113" s="43">
        <v>61380.926880000043</v>
      </c>
      <c r="D113" s="43">
        <v>64031.735379999969</v>
      </c>
      <c r="E113" s="43">
        <v>79175.101000000024</v>
      </c>
      <c r="F113" s="43">
        <v>86790.722090000054</v>
      </c>
      <c r="G113" s="43">
        <v>86899.847299999907</v>
      </c>
      <c r="H113" s="16"/>
    </row>
    <row r="114" spans="1:24" s="10" customFormat="1" ht="9.75" hidden="1" customHeight="1" x14ac:dyDescent="0.25">
      <c r="A114" s="18" t="s">
        <v>26</v>
      </c>
      <c r="B114" s="43">
        <v>131.09999999999997</v>
      </c>
      <c r="C114" s="43">
        <v>303.70000000000005</v>
      </c>
      <c r="D114" s="43">
        <v>0</v>
      </c>
      <c r="E114" s="43">
        <v>0</v>
      </c>
      <c r="F114" s="43">
        <v>77.600000000000023</v>
      </c>
      <c r="G114" s="43">
        <v>246.63199999999995</v>
      </c>
      <c r="H114" s="16"/>
    </row>
    <row r="115" spans="1:24" s="10" customFormat="1" ht="9.75" hidden="1" customHeight="1" x14ac:dyDescent="0.25">
      <c r="A115" s="18" t="s">
        <v>27</v>
      </c>
      <c r="B115" s="43">
        <v>0</v>
      </c>
      <c r="C115" s="43">
        <v>269.30999999999995</v>
      </c>
      <c r="D115" s="43">
        <v>238.64</v>
      </c>
      <c r="E115" s="43">
        <v>343.97</v>
      </c>
      <c r="F115" s="43">
        <v>121.57999999999993</v>
      </c>
      <c r="G115" s="43">
        <v>238.1400000000001</v>
      </c>
      <c r="H115" s="16"/>
    </row>
    <row r="116" spans="1:24" s="10" customFormat="1" ht="9.75" hidden="1" customHeight="1" x14ac:dyDescent="0.25">
      <c r="A116" s="24" t="s">
        <v>28</v>
      </c>
      <c r="B116" s="43">
        <v>1315.8119599999995</v>
      </c>
      <c r="C116" s="43">
        <v>1462.3050899999998</v>
      </c>
      <c r="D116" s="43">
        <v>1432.0078199999998</v>
      </c>
      <c r="E116" s="43">
        <v>1593.7122799999997</v>
      </c>
      <c r="F116" s="43">
        <v>1223.6665099999991</v>
      </c>
      <c r="G116" s="43">
        <v>1084.9500000000007</v>
      </c>
      <c r="H116" s="16"/>
    </row>
    <row r="117" spans="1:24" s="10" customFormat="1" ht="9.75" hidden="1" customHeight="1" x14ac:dyDescent="0.25">
      <c r="A117" s="24" t="s">
        <v>29</v>
      </c>
      <c r="B117" s="43">
        <v>362.59999999999997</v>
      </c>
      <c r="C117" s="43">
        <v>112.96000000000004</v>
      </c>
      <c r="D117" s="43">
        <v>364.83999999999992</v>
      </c>
      <c r="E117" s="43">
        <v>131.59580000000005</v>
      </c>
      <c r="F117" s="43">
        <v>168.96000000000004</v>
      </c>
      <c r="G117" s="43">
        <v>140</v>
      </c>
      <c r="H117" s="16"/>
    </row>
    <row r="118" spans="1:24" s="10" customFormat="1" ht="9.75" hidden="1" customHeight="1" x14ac:dyDescent="0.25">
      <c r="A118" s="24" t="s">
        <v>30</v>
      </c>
      <c r="B118" s="42">
        <v>4722.1948199999933</v>
      </c>
      <c r="C118" s="43">
        <v>5570.754149999997</v>
      </c>
      <c r="D118" s="43">
        <v>5707.7051599999977</v>
      </c>
      <c r="E118" s="43">
        <v>6108.1937599999874</v>
      </c>
      <c r="F118" s="43">
        <v>8255.5697</v>
      </c>
      <c r="G118" s="43">
        <v>6294.8569800000041</v>
      </c>
      <c r="H118" s="16"/>
    </row>
    <row r="119" spans="1:24" s="10" customFormat="1" ht="9.75" hidden="1" customHeight="1" x14ac:dyDescent="0.25">
      <c r="A119" s="18" t="s">
        <v>31</v>
      </c>
      <c r="B119" s="42">
        <v>170.70000000000005</v>
      </c>
      <c r="C119" s="43">
        <v>333.49999999999977</v>
      </c>
      <c r="D119" s="43">
        <v>655.80000000000018</v>
      </c>
      <c r="E119" s="43">
        <v>86.599999999999909</v>
      </c>
      <c r="F119" s="43">
        <v>160.40000000000009</v>
      </c>
      <c r="G119" s="43">
        <v>573.90000000000009</v>
      </c>
      <c r="H119" s="16"/>
    </row>
    <row r="120" spans="1:24" s="10" customFormat="1" ht="9.75" hidden="1" customHeight="1" x14ac:dyDescent="0.25">
      <c r="A120" s="18" t="s">
        <v>32</v>
      </c>
      <c r="B120" s="43">
        <v>343.7800000000002</v>
      </c>
      <c r="C120" s="43">
        <v>698.50999999999976</v>
      </c>
      <c r="D120" s="43">
        <v>692.42999999999984</v>
      </c>
      <c r="E120" s="43">
        <v>676.98999999999978</v>
      </c>
      <c r="F120" s="43">
        <v>856.27800000000025</v>
      </c>
      <c r="G120" s="43">
        <v>788.73880000000008</v>
      </c>
      <c r="H120" s="16"/>
    </row>
    <row r="121" spans="1:24" s="10" customFormat="1" ht="9.75" hidden="1" customHeight="1" x14ac:dyDescent="0.25">
      <c r="A121" s="24" t="s">
        <v>33</v>
      </c>
      <c r="B121" s="43">
        <v>1544.9350000000004</v>
      </c>
      <c r="C121" s="43">
        <v>255.35000000000036</v>
      </c>
      <c r="D121" s="43">
        <v>608.02199999999993</v>
      </c>
      <c r="E121" s="43">
        <v>863.2567999999992</v>
      </c>
      <c r="F121" s="43">
        <v>1257.4799999999996</v>
      </c>
      <c r="G121" s="43">
        <v>920.58231999999953</v>
      </c>
      <c r="H121" s="16"/>
    </row>
    <row r="122" spans="1:24" s="10" customFormat="1" ht="9.75" hidden="1" customHeight="1" x14ac:dyDescent="0.25">
      <c r="A122" s="24" t="s">
        <v>34</v>
      </c>
      <c r="B122" s="43">
        <v>0</v>
      </c>
      <c r="C122" s="43">
        <v>77.111999999999995</v>
      </c>
      <c r="D122" s="43">
        <v>0</v>
      </c>
      <c r="E122" s="43">
        <v>0</v>
      </c>
      <c r="F122" s="43">
        <v>0</v>
      </c>
      <c r="G122" s="43">
        <v>0</v>
      </c>
      <c r="H122" s="16"/>
    </row>
    <row r="123" spans="1:24" s="10" customFormat="1" ht="9.75" hidden="1" customHeight="1" x14ac:dyDescent="0.15">
      <c r="A123" s="24" t="s">
        <v>35</v>
      </c>
      <c r="B123" s="43">
        <v>0</v>
      </c>
      <c r="C123" s="45">
        <v>140.1</v>
      </c>
      <c r="D123" s="43">
        <v>0</v>
      </c>
      <c r="E123" s="43">
        <v>0</v>
      </c>
      <c r="F123" s="43">
        <v>0</v>
      </c>
      <c r="G123" s="43">
        <v>0</v>
      </c>
      <c r="H123" s="16"/>
    </row>
    <row r="124" spans="1:24" s="10" customFormat="1" ht="1.5" hidden="1" customHeight="1" x14ac:dyDescent="0.25">
      <c r="A124" s="24"/>
      <c r="B124" s="32"/>
      <c r="C124" s="33"/>
      <c r="D124" s="33"/>
      <c r="E124" s="33"/>
      <c r="F124" s="33"/>
      <c r="G124" s="33"/>
      <c r="H124" s="16"/>
    </row>
    <row r="125" spans="1:24" s="10" customFormat="1" ht="9" hidden="1" customHeight="1" x14ac:dyDescent="0.25">
      <c r="A125" s="34" t="s">
        <v>9</v>
      </c>
      <c r="B125" s="19"/>
      <c r="C125" s="20"/>
      <c r="D125" s="20"/>
      <c r="E125" s="20"/>
      <c r="F125" s="20"/>
      <c r="G125" s="35">
        <f>B70+C70+D70+E70+F70+G70+B98+C98+D98+E98+F98+G98</f>
        <v>1138706.2988799999</v>
      </c>
      <c r="H125" s="16"/>
    </row>
    <row r="126" spans="1:24" ht="5.25" hidden="1" customHeight="1" x14ac:dyDescent="0.25">
      <c r="A126" s="36"/>
      <c r="B126" s="37"/>
      <c r="C126" s="38"/>
      <c r="D126" s="38"/>
      <c r="E126" s="38"/>
      <c r="F126" s="38"/>
      <c r="G126" s="38"/>
    </row>
    <row r="127" spans="1:24" ht="12.75" hidden="1" customHeight="1" x14ac:dyDescent="0.25">
      <c r="B127" s="39"/>
      <c r="C127" s="39"/>
      <c r="D127" s="39"/>
      <c r="E127" s="39"/>
      <c r="F127" s="39"/>
      <c r="G127" s="40" t="s">
        <v>42</v>
      </c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</row>
    <row r="128" spans="1:24" ht="6" hidden="1" customHeight="1" x14ac:dyDescent="0.25">
      <c r="A128" s="46"/>
      <c r="B128" s="33"/>
      <c r="C128" s="33"/>
      <c r="D128" s="33"/>
      <c r="E128" s="33"/>
      <c r="F128" s="33"/>
      <c r="G128" s="33"/>
    </row>
    <row r="129" spans="1:34" s="2" customFormat="1" ht="13.5" hidden="1" customHeight="1" x14ac:dyDescent="0.25">
      <c r="A129" s="1" t="s">
        <v>44</v>
      </c>
      <c r="C129" s="3"/>
      <c r="D129" s="3"/>
      <c r="E129" s="1"/>
      <c r="F129" s="1"/>
      <c r="G129" s="1"/>
    </row>
    <row r="130" spans="1:34" s="2" customFormat="1" ht="9" hidden="1" customHeight="1" x14ac:dyDescent="0.25">
      <c r="A130" s="4" t="s">
        <v>1</v>
      </c>
      <c r="C130" s="3"/>
      <c r="D130" s="3"/>
      <c r="E130" s="1"/>
      <c r="F130" s="1"/>
    </row>
    <row r="131" spans="1:34" ht="11.1" hidden="1" customHeight="1" x14ac:dyDescent="0.25">
      <c r="A131" s="5"/>
      <c r="B131" s="6"/>
      <c r="C131" s="6"/>
      <c r="D131" s="6"/>
      <c r="E131" s="7"/>
      <c r="F131" s="7"/>
      <c r="G131" s="8"/>
    </row>
    <row r="132" spans="1:34" s="10" customFormat="1" ht="11.1" hidden="1" customHeight="1" x14ac:dyDescent="0.25">
      <c r="A132" s="86" t="s">
        <v>2</v>
      </c>
      <c r="B132" s="88">
        <v>2019</v>
      </c>
      <c r="C132" s="89"/>
      <c r="D132" s="89"/>
      <c r="E132" s="89"/>
      <c r="F132" s="89"/>
      <c r="G132" s="89"/>
    </row>
    <row r="133" spans="1:34" s="10" customFormat="1" ht="11.1" hidden="1" customHeight="1" x14ac:dyDescent="0.25">
      <c r="A133" s="87"/>
      <c r="B133" s="47" t="s">
        <v>3</v>
      </c>
      <c r="C133" s="48" t="s">
        <v>4</v>
      </c>
      <c r="D133" s="48" t="s">
        <v>5</v>
      </c>
      <c r="E133" s="48" t="s">
        <v>6</v>
      </c>
      <c r="F133" s="48" t="s">
        <v>7</v>
      </c>
      <c r="G133" s="48" t="s">
        <v>8</v>
      </c>
    </row>
    <row r="134" spans="1:34" s="10" customFormat="1" ht="13.5" hidden="1" customHeight="1" x14ac:dyDescent="0.25">
      <c r="A134" s="49" t="s">
        <v>9</v>
      </c>
      <c r="B134" s="50">
        <f t="shared" ref="B134:G134" si="4">SUM(B135:B159)</f>
        <v>117693.04256000002</v>
      </c>
      <c r="C134" s="51">
        <f t="shared" si="4"/>
        <v>97895.197020000007</v>
      </c>
      <c r="D134" s="51">
        <f t="shared" si="4"/>
        <v>142419.67350999996</v>
      </c>
      <c r="E134" s="51">
        <f t="shared" si="4"/>
        <v>131897.76469000013</v>
      </c>
      <c r="F134" s="51">
        <f t="shared" si="4"/>
        <v>141823.26885000002</v>
      </c>
      <c r="G134" s="51">
        <f t="shared" si="4"/>
        <v>124122.06411999994</v>
      </c>
      <c r="H134" s="16"/>
      <c r="I134" s="16"/>
      <c r="AB134" s="17"/>
      <c r="AC134" s="17"/>
      <c r="AD134" s="17"/>
      <c r="AE134" s="17"/>
      <c r="AF134" s="17"/>
      <c r="AG134" s="17"/>
      <c r="AH134" s="17"/>
    </row>
    <row r="135" spans="1:34" s="10" customFormat="1" ht="9.75" hidden="1" customHeight="1" x14ac:dyDescent="0.25">
      <c r="A135" s="52" t="s">
        <v>10</v>
      </c>
      <c r="B135" s="53" t="s">
        <v>11</v>
      </c>
      <c r="C135" s="53" t="s">
        <v>11</v>
      </c>
      <c r="D135" s="53" t="s">
        <v>11</v>
      </c>
      <c r="E135" s="53" t="s">
        <v>11</v>
      </c>
      <c r="F135" s="53">
        <v>96.1</v>
      </c>
      <c r="G135" s="53" t="s">
        <v>11</v>
      </c>
      <c r="H135" s="16"/>
      <c r="I135" s="16"/>
      <c r="AB135" s="21"/>
      <c r="AC135" s="21"/>
      <c r="AD135" s="21"/>
    </row>
    <row r="136" spans="1:34" s="10" customFormat="1" ht="9.75" hidden="1" customHeight="1" x14ac:dyDescent="0.25">
      <c r="A136" s="52" t="s">
        <v>12</v>
      </c>
      <c r="B136" s="53">
        <v>284.66199999999998</v>
      </c>
      <c r="C136" s="53">
        <v>923.58999999999992</v>
      </c>
      <c r="D136" s="53">
        <v>763.66200000000003</v>
      </c>
      <c r="E136" s="53">
        <v>503.61905000000002</v>
      </c>
      <c r="F136" s="53">
        <v>1001.415</v>
      </c>
      <c r="G136" s="53">
        <v>657.16299999999956</v>
      </c>
      <c r="H136" s="16"/>
      <c r="I136" s="16"/>
      <c r="AB136" s="21"/>
      <c r="AC136" s="21"/>
      <c r="AD136" s="21"/>
    </row>
    <row r="137" spans="1:34" s="10" customFormat="1" ht="9.75" hidden="1" customHeight="1" x14ac:dyDescent="0.25">
      <c r="A137" s="52" t="s">
        <v>13</v>
      </c>
      <c r="B137" s="53" t="s">
        <v>11</v>
      </c>
      <c r="C137" s="53">
        <v>167</v>
      </c>
      <c r="D137" s="53">
        <v>141</v>
      </c>
      <c r="E137" s="53" t="s">
        <v>11</v>
      </c>
      <c r="F137" s="53" t="s">
        <v>11</v>
      </c>
      <c r="G137" s="53" t="s">
        <v>11</v>
      </c>
      <c r="H137" s="16"/>
      <c r="I137" s="16"/>
      <c r="AB137" s="21"/>
      <c r="AC137" s="21"/>
      <c r="AD137" s="21"/>
    </row>
    <row r="138" spans="1:34" s="10" customFormat="1" ht="9.75" hidden="1" customHeight="1" x14ac:dyDescent="0.25">
      <c r="A138" s="52" t="s">
        <v>14</v>
      </c>
      <c r="B138" s="53">
        <v>562.96</v>
      </c>
      <c r="C138" s="53">
        <v>987.99</v>
      </c>
      <c r="D138" s="53">
        <v>2069.4849999999997</v>
      </c>
      <c r="E138" s="53">
        <v>3001.5913100000002</v>
      </c>
      <c r="F138" s="53">
        <v>2744.2984200000001</v>
      </c>
      <c r="G138" s="53">
        <v>4982.3225600000005</v>
      </c>
      <c r="H138" s="16"/>
      <c r="I138" s="16"/>
      <c r="AB138" s="21"/>
      <c r="AC138" s="21"/>
      <c r="AD138" s="21"/>
    </row>
    <row r="139" spans="1:34" s="10" customFormat="1" ht="9.75" hidden="1" customHeight="1" x14ac:dyDescent="0.25">
      <c r="A139" s="52" t="s">
        <v>15</v>
      </c>
      <c r="B139" s="53">
        <v>352.19650999999999</v>
      </c>
      <c r="C139" s="53" t="s">
        <v>11</v>
      </c>
      <c r="D139" s="53" t="s">
        <v>11</v>
      </c>
      <c r="E139" s="53">
        <v>147</v>
      </c>
      <c r="F139" s="53">
        <v>309.62</v>
      </c>
      <c r="G139" s="53">
        <v>325.84399999999994</v>
      </c>
      <c r="H139" s="16"/>
      <c r="I139" s="16"/>
      <c r="AB139" s="21"/>
      <c r="AC139" s="21"/>
      <c r="AD139" s="21"/>
    </row>
    <row r="140" spans="1:34" s="10" customFormat="1" ht="9.75" hidden="1" customHeight="1" x14ac:dyDescent="0.25">
      <c r="A140" s="52" t="s">
        <v>16</v>
      </c>
      <c r="B140" s="53" t="s">
        <v>11</v>
      </c>
      <c r="C140" s="53">
        <v>99.6</v>
      </c>
      <c r="D140" s="53">
        <v>544.4</v>
      </c>
      <c r="E140" s="53">
        <v>312.5</v>
      </c>
      <c r="F140" s="53">
        <v>313.5</v>
      </c>
      <c r="G140" s="53">
        <v>246.5</v>
      </c>
      <c r="H140" s="16"/>
      <c r="I140" s="16"/>
      <c r="AB140" s="21"/>
      <c r="AC140" s="21"/>
      <c r="AD140" s="21"/>
    </row>
    <row r="141" spans="1:34" s="10" customFormat="1" ht="9.75" hidden="1" customHeight="1" x14ac:dyDescent="0.25">
      <c r="A141" s="52" t="s">
        <v>17</v>
      </c>
      <c r="B141" s="53">
        <v>3764.0974200000001</v>
      </c>
      <c r="C141" s="53">
        <v>3502.2713299999996</v>
      </c>
      <c r="D141" s="53">
        <v>6908.1036300000014</v>
      </c>
      <c r="E141" s="53">
        <v>6249.3877999999986</v>
      </c>
      <c r="F141" s="53">
        <v>6293.7072000000007</v>
      </c>
      <c r="G141" s="53">
        <v>8053.0510600000052</v>
      </c>
      <c r="H141" s="16"/>
      <c r="I141" s="16"/>
      <c r="AB141" s="21"/>
      <c r="AC141" s="21"/>
      <c r="AD141" s="21"/>
    </row>
    <row r="142" spans="1:34" s="10" customFormat="1" ht="9.75" hidden="1" customHeight="1" x14ac:dyDescent="0.25">
      <c r="A142" s="52" t="s">
        <v>18</v>
      </c>
      <c r="B142" s="53">
        <v>347.38799999999998</v>
      </c>
      <c r="C142" s="53">
        <v>532.72399999999993</v>
      </c>
      <c r="D142" s="53">
        <v>701.13199999999995</v>
      </c>
      <c r="E142" s="53">
        <v>580.00000000000023</v>
      </c>
      <c r="F142" s="53">
        <v>367.79999999999973</v>
      </c>
      <c r="G142" s="53">
        <v>429.80000000000018</v>
      </c>
      <c r="H142" s="16"/>
      <c r="I142" s="16"/>
      <c r="AB142" s="21"/>
      <c r="AC142" s="21"/>
      <c r="AD142" s="21"/>
    </row>
    <row r="143" spans="1:34" s="10" customFormat="1" ht="9.75" hidden="1" customHeight="1" x14ac:dyDescent="0.25">
      <c r="A143" s="52" t="s">
        <v>19</v>
      </c>
      <c r="B143" s="53" t="s">
        <v>11</v>
      </c>
      <c r="C143" s="53" t="s">
        <v>11</v>
      </c>
      <c r="D143" s="53" t="s">
        <v>11</v>
      </c>
      <c r="E143" s="53" t="s">
        <v>11</v>
      </c>
      <c r="F143" s="53" t="s">
        <v>11</v>
      </c>
      <c r="G143" s="53" t="s">
        <v>11</v>
      </c>
      <c r="H143" s="16"/>
      <c r="I143" s="16"/>
      <c r="AB143" s="21"/>
      <c r="AC143" s="21"/>
      <c r="AD143" s="21"/>
    </row>
    <row r="144" spans="1:34" s="10" customFormat="1" ht="9.75" hidden="1" customHeight="1" x14ac:dyDescent="0.25">
      <c r="A144" s="52" t="s">
        <v>20</v>
      </c>
      <c r="B144" s="53" t="s">
        <v>11</v>
      </c>
      <c r="C144" s="53">
        <v>55</v>
      </c>
      <c r="D144" s="53">
        <v>50</v>
      </c>
      <c r="E144" s="53">
        <v>80</v>
      </c>
      <c r="F144" s="53" t="s">
        <v>11</v>
      </c>
      <c r="G144" s="53">
        <v>167</v>
      </c>
      <c r="H144" s="16"/>
      <c r="I144" s="16"/>
      <c r="AB144" s="21"/>
      <c r="AC144" s="21"/>
      <c r="AD144" s="21"/>
    </row>
    <row r="145" spans="1:30" s="10" customFormat="1" ht="9.75" hidden="1" customHeight="1" x14ac:dyDescent="0.25">
      <c r="A145" s="52" t="s">
        <v>21</v>
      </c>
      <c r="B145" s="53">
        <v>5774.1820099999986</v>
      </c>
      <c r="C145" s="53">
        <v>3690.9660599999988</v>
      </c>
      <c r="D145" s="53">
        <v>6163.3200400000005</v>
      </c>
      <c r="E145" s="53">
        <v>5408.8363299999983</v>
      </c>
      <c r="F145" s="53">
        <v>6560.996570000003</v>
      </c>
      <c r="G145" s="53">
        <v>5930.7341200000046</v>
      </c>
      <c r="H145" s="16"/>
      <c r="I145" s="16"/>
      <c r="AB145" s="21"/>
      <c r="AC145" s="21"/>
      <c r="AD145" s="21"/>
    </row>
    <row r="146" spans="1:30" s="10" customFormat="1" ht="9.75" hidden="1" customHeight="1" x14ac:dyDescent="0.25">
      <c r="A146" s="52" t="s">
        <v>22</v>
      </c>
      <c r="B146" s="53">
        <v>2515.4482000000003</v>
      </c>
      <c r="C146" s="53">
        <v>2026.5399999999995</v>
      </c>
      <c r="D146" s="53">
        <v>3490.634</v>
      </c>
      <c r="E146" s="53">
        <v>2605.1170000000002</v>
      </c>
      <c r="F146" s="53">
        <v>2721.3509999999987</v>
      </c>
      <c r="G146" s="53">
        <v>1635.2340000000004</v>
      </c>
      <c r="H146" s="16"/>
      <c r="I146" s="16"/>
      <c r="AB146" s="21"/>
      <c r="AC146" s="21"/>
      <c r="AD146" s="21"/>
    </row>
    <row r="147" spans="1:30" s="10" customFormat="1" ht="9.75" hidden="1" customHeight="1" x14ac:dyDescent="0.25">
      <c r="A147" s="52" t="s">
        <v>23</v>
      </c>
      <c r="B147" s="53">
        <v>4962.4394700000003</v>
      </c>
      <c r="C147" s="53">
        <v>5288.8724800000009</v>
      </c>
      <c r="D147" s="53">
        <v>7067.9621100000022</v>
      </c>
      <c r="E147" s="53">
        <v>7809.8359799999998</v>
      </c>
      <c r="F147" s="53">
        <v>6207.0591800000002</v>
      </c>
      <c r="G147" s="53">
        <v>4372.2412600000025</v>
      </c>
      <c r="H147" s="16"/>
      <c r="I147" s="16"/>
      <c r="AB147" s="21"/>
      <c r="AC147" s="21"/>
      <c r="AD147" s="21"/>
    </row>
    <row r="148" spans="1:30" s="10" customFormat="1" ht="9.75" hidden="1" customHeight="1" x14ac:dyDescent="0.25">
      <c r="A148" s="52" t="s">
        <v>24</v>
      </c>
      <c r="B148" s="53">
        <v>6230.3196999999991</v>
      </c>
      <c r="C148" s="53">
        <v>6428.389189999999</v>
      </c>
      <c r="D148" s="53">
        <v>7235.8185999999987</v>
      </c>
      <c r="E148" s="53">
        <v>7545.3839500000031</v>
      </c>
      <c r="F148" s="53">
        <v>6816.1482499999947</v>
      </c>
      <c r="G148" s="53">
        <v>6663.214690000008</v>
      </c>
      <c r="H148" s="16"/>
      <c r="I148" s="16"/>
      <c r="AB148" s="21"/>
      <c r="AC148" s="21"/>
      <c r="AD148" s="21"/>
    </row>
    <row r="149" spans="1:30" s="10" customFormat="1" ht="9.75" hidden="1" customHeight="1" x14ac:dyDescent="0.25">
      <c r="A149" s="52" t="s">
        <v>25</v>
      </c>
      <c r="B149" s="53">
        <v>81624.698860000004</v>
      </c>
      <c r="C149" s="53">
        <v>67747.863450000004</v>
      </c>
      <c r="D149" s="53">
        <v>95687.402199999997</v>
      </c>
      <c r="E149" s="53">
        <v>87915.4224500001</v>
      </c>
      <c r="F149" s="53">
        <v>97880.680160000047</v>
      </c>
      <c r="G149" s="53">
        <v>81026.805379999918</v>
      </c>
      <c r="H149" s="16"/>
      <c r="I149" s="16"/>
      <c r="AB149" s="21"/>
      <c r="AC149" s="21"/>
      <c r="AD149" s="21"/>
    </row>
    <row r="150" spans="1:30" s="10" customFormat="1" ht="9.75" hidden="1" customHeight="1" x14ac:dyDescent="0.25">
      <c r="A150" s="54" t="s">
        <v>26</v>
      </c>
      <c r="B150" s="53">
        <v>202.68</v>
      </c>
      <c r="C150" s="53">
        <v>89.5</v>
      </c>
      <c r="D150" s="53">
        <v>88.800000000000011</v>
      </c>
      <c r="E150" s="53">
        <v>198.65999999999997</v>
      </c>
      <c r="F150" s="53">
        <v>211.79087000000004</v>
      </c>
      <c r="G150" s="53">
        <v>54.299999999999955</v>
      </c>
      <c r="H150" s="16"/>
      <c r="I150" s="16"/>
      <c r="AB150" s="21"/>
      <c r="AC150" s="21"/>
      <c r="AD150" s="21"/>
    </row>
    <row r="151" spans="1:30" s="10" customFormat="1" ht="9.75" hidden="1" customHeight="1" x14ac:dyDescent="0.25">
      <c r="A151" s="54" t="s">
        <v>27</v>
      </c>
      <c r="B151" s="53">
        <v>279.35000000000002</v>
      </c>
      <c r="C151" s="53">
        <v>87.269999999999982</v>
      </c>
      <c r="D151" s="53">
        <v>407.30999999999995</v>
      </c>
      <c r="E151" s="53">
        <v>36.800000000000068</v>
      </c>
      <c r="F151" s="53">
        <v>263.20100000000002</v>
      </c>
      <c r="G151" s="53">
        <v>167.30700000000002</v>
      </c>
      <c r="H151" s="16"/>
      <c r="I151" s="16"/>
      <c r="AB151" s="21"/>
      <c r="AC151" s="21"/>
      <c r="AD151" s="21"/>
    </row>
    <row r="152" spans="1:30" s="10" customFormat="1" ht="9.75" hidden="1" customHeight="1" x14ac:dyDescent="0.25">
      <c r="A152" s="52" t="s">
        <v>28</v>
      </c>
      <c r="B152" s="53">
        <v>1121.2086999999999</v>
      </c>
      <c r="C152" s="53">
        <v>1051.3260599999996</v>
      </c>
      <c r="D152" s="53">
        <v>1288.8579400000003</v>
      </c>
      <c r="E152" s="53">
        <v>1491.1458600000001</v>
      </c>
      <c r="F152" s="53">
        <v>2272.3875499999995</v>
      </c>
      <c r="G152" s="53">
        <v>1332.7635199999995</v>
      </c>
      <c r="H152" s="16"/>
      <c r="I152" s="16"/>
      <c r="AB152" s="21"/>
      <c r="AC152" s="21"/>
      <c r="AD152" s="21"/>
    </row>
    <row r="153" spans="1:30" s="10" customFormat="1" ht="9.75" hidden="1" customHeight="1" x14ac:dyDescent="0.25">
      <c r="A153" s="52" t="s">
        <v>29</v>
      </c>
      <c r="B153" s="53">
        <v>325.98</v>
      </c>
      <c r="C153" s="53">
        <v>136.47999999999996</v>
      </c>
      <c r="D153" s="53">
        <v>48.990000000000009</v>
      </c>
      <c r="E153" s="53">
        <v>65.000000000000057</v>
      </c>
      <c r="F153" s="53">
        <v>57.899999999999977</v>
      </c>
      <c r="G153" s="53">
        <v>151.00516999999991</v>
      </c>
      <c r="H153" s="16"/>
      <c r="I153" s="16"/>
      <c r="AB153" s="21"/>
      <c r="AC153" s="21"/>
      <c r="AD153" s="21"/>
    </row>
    <row r="154" spans="1:30" s="10" customFormat="1" ht="9.75" hidden="1" customHeight="1" x14ac:dyDescent="0.25">
      <c r="A154" s="52" t="s">
        <v>30</v>
      </c>
      <c r="B154" s="53">
        <v>6391.4649200000003</v>
      </c>
      <c r="C154" s="53">
        <v>3809.9326600000022</v>
      </c>
      <c r="D154" s="53">
        <v>6951.452459999995</v>
      </c>
      <c r="E154" s="53">
        <v>5545.5298799999982</v>
      </c>
      <c r="F154" s="53">
        <v>5973.6229800000001</v>
      </c>
      <c r="G154" s="53">
        <v>5984.6675099999957</v>
      </c>
      <c r="H154" s="16"/>
      <c r="I154" s="16"/>
      <c r="AB154" s="21"/>
      <c r="AC154" s="21"/>
      <c r="AD154" s="21"/>
    </row>
    <row r="155" spans="1:30" s="10" customFormat="1" ht="9.75" hidden="1" customHeight="1" x14ac:dyDescent="0.25">
      <c r="A155" s="52" t="s">
        <v>31</v>
      </c>
      <c r="B155" s="53">
        <v>83.6</v>
      </c>
      <c r="C155" s="53">
        <v>85.4</v>
      </c>
      <c r="D155" s="53" t="s">
        <v>11</v>
      </c>
      <c r="E155" s="53">
        <v>360.5</v>
      </c>
      <c r="F155" s="53">
        <v>240.79999999999995</v>
      </c>
      <c r="G155" s="53" t="s">
        <v>11</v>
      </c>
      <c r="H155" s="16"/>
      <c r="I155" s="16"/>
      <c r="AB155" s="21"/>
      <c r="AC155" s="21"/>
      <c r="AD155" s="21"/>
    </row>
    <row r="156" spans="1:30" s="10" customFormat="1" ht="9.75" hidden="1" customHeight="1" x14ac:dyDescent="0.25">
      <c r="A156" s="52" t="s">
        <v>32</v>
      </c>
      <c r="B156" s="53">
        <v>860.41876999999999</v>
      </c>
      <c r="C156" s="53">
        <v>166.61000000000013</v>
      </c>
      <c r="D156" s="53">
        <v>1242.1209700000002</v>
      </c>
      <c r="E156" s="53">
        <v>690.61007999999947</v>
      </c>
      <c r="F156" s="53">
        <v>442.02990000000045</v>
      </c>
      <c r="G156" s="53">
        <v>431.94699000000037</v>
      </c>
      <c r="H156" s="16"/>
      <c r="I156" s="16"/>
      <c r="AB156" s="21"/>
      <c r="AC156" s="21"/>
      <c r="AD156" s="21"/>
    </row>
    <row r="157" spans="1:30" s="10" customFormat="1" ht="9.75" hidden="1" customHeight="1" x14ac:dyDescent="0.25">
      <c r="A157" s="52" t="s">
        <v>33</v>
      </c>
      <c r="B157" s="53">
        <v>2009.9480000000001</v>
      </c>
      <c r="C157" s="53">
        <v>929.38179000000014</v>
      </c>
      <c r="D157" s="53">
        <v>1432.3825599999996</v>
      </c>
      <c r="E157" s="53">
        <v>1287.1710000000003</v>
      </c>
      <c r="F157" s="53">
        <v>960.35077000000001</v>
      </c>
      <c r="G157" s="53">
        <v>1301.4138600000006</v>
      </c>
      <c r="H157" s="16"/>
      <c r="I157" s="16"/>
      <c r="AB157" s="21"/>
      <c r="AC157" s="21"/>
      <c r="AD157" s="21"/>
    </row>
    <row r="158" spans="1:30" s="10" customFormat="1" ht="9.75" hidden="1" customHeight="1" x14ac:dyDescent="0.25">
      <c r="A158" s="52" t="s">
        <v>34</v>
      </c>
      <c r="B158" s="53" t="s">
        <v>11</v>
      </c>
      <c r="C158" s="53" t="s">
        <v>11</v>
      </c>
      <c r="D158" s="53" t="s">
        <v>11</v>
      </c>
      <c r="E158" s="53">
        <v>26.5</v>
      </c>
      <c r="F158" s="53">
        <v>60.073999999999998</v>
      </c>
      <c r="G158" s="53">
        <v>26.5</v>
      </c>
      <c r="H158" s="16"/>
      <c r="I158" s="16"/>
      <c r="J158" s="21"/>
      <c r="K158" s="21"/>
    </row>
    <row r="159" spans="1:30" s="10" customFormat="1" ht="9.75" hidden="1" customHeight="1" x14ac:dyDescent="0.25">
      <c r="A159" s="52" t="s">
        <v>35</v>
      </c>
      <c r="B159" s="53" t="s">
        <v>11</v>
      </c>
      <c r="C159" s="53">
        <v>88.49</v>
      </c>
      <c r="D159" s="53">
        <v>136.84000000000003</v>
      </c>
      <c r="E159" s="53">
        <v>37.153999999999968</v>
      </c>
      <c r="F159" s="53">
        <v>28.436000000000035</v>
      </c>
      <c r="G159" s="53">
        <v>182.25</v>
      </c>
      <c r="H159" s="16"/>
      <c r="I159" s="16"/>
      <c r="J159" s="21"/>
      <c r="K159" s="21"/>
    </row>
    <row r="160" spans="1:30" s="10" customFormat="1" ht="2.25" hidden="1" customHeight="1" x14ac:dyDescent="0.25">
      <c r="A160" s="52"/>
      <c r="B160" s="55"/>
      <c r="C160" s="56"/>
      <c r="D160" s="56"/>
      <c r="E160" s="56"/>
      <c r="F160" s="56"/>
      <c r="G160" s="56"/>
      <c r="H160" s="16"/>
      <c r="I160" s="21"/>
      <c r="J160" s="21"/>
      <c r="K160" s="21"/>
    </row>
    <row r="161" spans="1:15" s="10" customFormat="1" ht="11.1" hidden="1" customHeight="1" x14ac:dyDescent="0.25">
      <c r="A161" s="76"/>
      <c r="B161" s="47" t="s">
        <v>36</v>
      </c>
      <c r="C161" s="48" t="s">
        <v>37</v>
      </c>
      <c r="D161" s="48" t="s">
        <v>38</v>
      </c>
      <c r="E161" s="48" t="s">
        <v>39</v>
      </c>
      <c r="F161" s="48" t="s">
        <v>40</v>
      </c>
      <c r="G161" s="48" t="s">
        <v>41</v>
      </c>
    </row>
    <row r="162" spans="1:15" s="10" customFormat="1" ht="9.75" hidden="1" customHeight="1" x14ac:dyDescent="0.25">
      <c r="A162" s="49" t="s">
        <v>9</v>
      </c>
      <c r="B162" s="50">
        <f t="shared" ref="B162:G162" si="5">SUM(B163:B187)</f>
        <v>131946.60848999996</v>
      </c>
      <c r="C162" s="51">
        <f t="shared" si="5"/>
        <v>148055.96744000004</v>
      </c>
      <c r="D162" s="51">
        <f t="shared" si="5"/>
        <v>155605.44603999995</v>
      </c>
      <c r="E162" s="51">
        <f t="shared" si="5"/>
        <v>162553.1755700002</v>
      </c>
      <c r="F162" s="51">
        <f t="shared" si="5"/>
        <v>151642.21841000009</v>
      </c>
      <c r="G162" s="51">
        <f t="shared" si="5"/>
        <v>178814.54279000021</v>
      </c>
      <c r="H162" s="16"/>
      <c r="I162" s="17"/>
      <c r="J162" s="17"/>
      <c r="K162" s="17"/>
      <c r="L162" s="17"/>
      <c r="M162" s="17"/>
      <c r="N162" s="17"/>
      <c r="O162" s="17"/>
    </row>
    <row r="163" spans="1:15" s="10" customFormat="1" ht="9.75" hidden="1" customHeight="1" x14ac:dyDescent="0.25">
      <c r="A163" s="52" t="s">
        <v>10</v>
      </c>
      <c r="B163" s="53" t="s">
        <v>11</v>
      </c>
      <c r="C163" s="53" t="s">
        <v>11</v>
      </c>
      <c r="D163" s="53" t="s">
        <v>11</v>
      </c>
      <c r="E163" s="53" t="s">
        <v>11</v>
      </c>
      <c r="F163" s="53" t="s">
        <v>11</v>
      </c>
      <c r="G163" s="53" t="s">
        <v>11</v>
      </c>
      <c r="H163" s="16"/>
    </row>
    <row r="164" spans="1:15" s="10" customFormat="1" ht="9.75" hidden="1" customHeight="1" x14ac:dyDescent="0.25">
      <c r="A164" s="52" t="s">
        <v>12</v>
      </c>
      <c r="B164" s="53">
        <v>458.55691999999999</v>
      </c>
      <c r="C164" s="53">
        <v>1408.5338800000009</v>
      </c>
      <c r="D164" s="53">
        <v>826.31954000000042</v>
      </c>
      <c r="E164" s="53">
        <v>857.46295999999984</v>
      </c>
      <c r="F164" s="53">
        <v>1859.7184400000006</v>
      </c>
      <c r="G164" s="53">
        <v>417.2211499999994</v>
      </c>
      <c r="H164" s="16"/>
    </row>
    <row r="165" spans="1:15" s="10" customFormat="1" ht="9.75" hidden="1" customHeight="1" x14ac:dyDescent="0.25">
      <c r="A165" s="52" t="s">
        <v>13</v>
      </c>
      <c r="B165" s="53">
        <v>67</v>
      </c>
      <c r="C165" s="53" t="s">
        <v>11</v>
      </c>
      <c r="D165" s="53" t="s">
        <v>11</v>
      </c>
      <c r="E165" s="53" t="s">
        <v>11</v>
      </c>
      <c r="F165" s="53" t="s">
        <v>11</v>
      </c>
      <c r="G165" s="53" t="s">
        <v>11</v>
      </c>
      <c r="H165" s="16"/>
    </row>
    <row r="166" spans="1:15" s="10" customFormat="1" ht="9.75" hidden="1" customHeight="1" x14ac:dyDescent="0.25">
      <c r="A166" s="52" t="s">
        <v>14</v>
      </c>
      <c r="B166" s="53">
        <v>5212.8346999999958</v>
      </c>
      <c r="C166" s="53">
        <v>5416.1303500000031</v>
      </c>
      <c r="D166" s="53">
        <v>4092.2538599999971</v>
      </c>
      <c r="E166" s="53">
        <v>5069.3164899999974</v>
      </c>
      <c r="F166" s="53">
        <v>5015.0056100000074</v>
      </c>
      <c r="G166" s="53">
        <v>6205.6421999999948</v>
      </c>
      <c r="H166" s="16"/>
    </row>
    <row r="167" spans="1:15" s="10" customFormat="1" ht="9.75" hidden="1" customHeight="1" x14ac:dyDescent="0.25">
      <c r="A167" s="52" t="s">
        <v>15</v>
      </c>
      <c r="B167" s="53">
        <v>79.400000000000091</v>
      </c>
      <c r="C167" s="53">
        <v>358.87999999999988</v>
      </c>
      <c r="D167" s="53">
        <v>222.6400000000001</v>
      </c>
      <c r="E167" s="53">
        <v>464.68399999999997</v>
      </c>
      <c r="F167" s="53">
        <v>136.87999999999965</v>
      </c>
      <c r="G167" s="53">
        <v>436.34000000000015</v>
      </c>
      <c r="H167" s="16"/>
    </row>
    <row r="168" spans="1:15" s="10" customFormat="1" ht="9.75" hidden="1" customHeight="1" x14ac:dyDescent="0.25">
      <c r="A168" s="52" t="s">
        <v>16</v>
      </c>
      <c r="B168" s="53" t="s">
        <v>11</v>
      </c>
      <c r="C168" s="53">
        <v>165.36999999999989</v>
      </c>
      <c r="D168" s="53">
        <v>112.20280000000025</v>
      </c>
      <c r="E168" s="53">
        <v>367.60439999999994</v>
      </c>
      <c r="F168" s="53">
        <v>606.34000000000015</v>
      </c>
      <c r="G168" s="53">
        <v>281.19999999999982</v>
      </c>
      <c r="H168" s="16"/>
    </row>
    <row r="169" spans="1:15" s="10" customFormat="1" ht="9.75" hidden="1" customHeight="1" x14ac:dyDescent="0.25">
      <c r="A169" s="52" t="s">
        <v>17</v>
      </c>
      <c r="B169" s="53">
        <v>8662.1547499999942</v>
      </c>
      <c r="C169" s="53">
        <v>8222.3754999999946</v>
      </c>
      <c r="D169" s="53">
        <v>6044.1891200000027</v>
      </c>
      <c r="E169" s="53">
        <v>8343.5945099999954</v>
      </c>
      <c r="F169" s="53">
        <v>10040.462370000008</v>
      </c>
      <c r="G169" s="53">
        <v>13114.935519999999</v>
      </c>
      <c r="H169" s="16"/>
    </row>
    <row r="170" spans="1:15" s="10" customFormat="1" ht="9.75" hidden="1" customHeight="1" x14ac:dyDescent="0.25">
      <c r="A170" s="52" t="s">
        <v>18</v>
      </c>
      <c r="B170" s="53">
        <v>330.42318999999998</v>
      </c>
      <c r="C170" s="53">
        <v>383.7199999999998</v>
      </c>
      <c r="D170" s="53">
        <v>313.43900000000031</v>
      </c>
      <c r="E170" s="53">
        <v>278.89999999999964</v>
      </c>
      <c r="F170" s="53">
        <v>204.19999999999982</v>
      </c>
      <c r="G170" s="53">
        <v>122.5</v>
      </c>
      <c r="H170" s="16"/>
    </row>
    <row r="171" spans="1:15" s="10" customFormat="1" ht="9.75" hidden="1" customHeight="1" x14ac:dyDescent="0.25">
      <c r="A171" s="52" t="s">
        <v>19</v>
      </c>
      <c r="B171" s="53" t="s">
        <v>11</v>
      </c>
      <c r="C171" s="53" t="s">
        <v>11</v>
      </c>
      <c r="D171" s="53">
        <v>130</v>
      </c>
      <c r="E171" s="53" t="s">
        <v>11</v>
      </c>
      <c r="F171" s="53">
        <v>346.44</v>
      </c>
      <c r="G171" s="53" t="s">
        <v>11</v>
      </c>
      <c r="H171" s="16"/>
    </row>
    <row r="172" spans="1:15" s="10" customFormat="1" ht="9.75" hidden="1" customHeight="1" x14ac:dyDescent="0.25">
      <c r="A172" s="52" t="s">
        <v>20</v>
      </c>
      <c r="B172" s="53" t="s">
        <v>11</v>
      </c>
      <c r="C172" s="53">
        <v>335</v>
      </c>
      <c r="D172" s="53">
        <v>532</v>
      </c>
      <c r="E172" s="53">
        <v>321.20000000000005</v>
      </c>
      <c r="F172" s="53">
        <v>155</v>
      </c>
      <c r="G172" s="53">
        <v>87</v>
      </c>
      <c r="H172" s="16"/>
    </row>
    <row r="173" spans="1:15" s="10" customFormat="1" ht="9.75" hidden="1" customHeight="1" x14ac:dyDescent="0.25">
      <c r="A173" s="52" t="s">
        <v>21</v>
      </c>
      <c r="B173" s="53">
        <v>8148.2905499999979</v>
      </c>
      <c r="C173" s="53">
        <v>4260.6461899999995</v>
      </c>
      <c r="D173" s="53">
        <v>5970.6235099999976</v>
      </c>
      <c r="E173" s="53">
        <v>6866.0697499999878</v>
      </c>
      <c r="F173" s="53">
        <v>6434.0149800000072</v>
      </c>
      <c r="G173" s="53">
        <v>5020.6772100000162</v>
      </c>
      <c r="H173" s="16"/>
    </row>
    <row r="174" spans="1:15" s="10" customFormat="1" ht="9.75" hidden="1" customHeight="1" x14ac:dyDescent="0.25">
      <c r="A174" s="52" t="s">
        <v>22</v>
      </c>
      <c r="B174" s="53">
        <v>2333.7950000000019</v>
      </c>
      <c r="C174" s="53">
        <v>1708.7189999999973</v>
      </c>
      <c r="D174" s="53">
        <v>3426.8222500000011</v>
      </c>
      <c r="E174" s="53">
        <v>3089.5632499999992</v>
      </c>
      <c r="F174" s="53">
        <v>2636.7540000000008</v>
      </c>
      <c r="G174" s="53">
        <v>2888.0030000000006</v>
      </c>
      <c r="H174" s="16"/>
    </row>
    <row r="175" spans="1:15" s="10" customFormat="1" ht="9.75" hidden="1" customHeight="1" x14ac:dyDescent="0.25">
      <c r="A175" s="52" t="s">
        <v>23</v>
      </c>
      <c r="B175" s="53">
        <v>6471.1277499999997</v>
      </c>
      <c r="C175" s="53">
        <v>5799.9193399999931</v>
      </c>
      <c r="D175" s="53">
        <v>6514.6180099999983</v>
      </c>
      <c r="E175" s="53">
        <v>3638.3702900000062</v>
      </c>
      <c r="F175" s="53">
        <v>4047.393759999999</v>
      </c>
      <c r="G175" s="53">
        <v>5283.2380499999854</v>
      </c>
      <c r="H175" s="16"/>
    </row>
    <row r="176" spans="1:15" s="10" customFormat="1" ht="9.75" hidden="1" customHeight="1" x14ac:dyDescent="0.25">
      <c r="A176" s="52" t="s">
        <v>24</v>
      </c>
      <c r="B176" s="53">
        <v>8640.3180499999944</v>
      </c>
      <c r="C176" s="53">
        <v>7212.834060000001</v>
      </c>
      <c r="D176" s="53">
        <v>9341.6162999999942</v>
      </c>
      <c r="E176" s="53">
        <v>9756.3092400000023</v>
      </c>
      <c r="F176" s="53">
        <v>8164.9060099999915</v>
      </c>
      <c r="G176" s="53">
        <v>11280.648700000005</v>
      </c>
      <c r="H176" s="16"/>
    </row>
    <row r="177" spans="1:8" s="10" customFormat="1" ht="9.75" hidden="1" customHeight="1" x14ac:dyDescent="0.25">
      <c r="A177" s="52" t="s">
        <v>25</v>
      </c>
      <c r="B177" s="53">
        <v>81117.453549999977</v>
      </c>
      <c r="C177" s="53">
        <v>101979.97244000004</v>
      </c>
      <c r="D177" s="53">
        <v>104680.52940999996</v>
      </c>
      <c r="E177" s="53">
        <v>111516.34417000017</v>
      </c>
      <c r="F177" s="53">
        <v>102315.90325000009</v>
      </c>
      <c r="G177" s="53">
        <v>124123.66163000022</v>
      </c>
      <c r="H177" s="16"/>
    </row>
    <row r="178" spans="1:8" s="10" customFormat="1" ht="9.75" hidden="1" customHeight="1" x14ac:dyDescent="0.25">
      <c r="A178" s="52" t="s">
        <v>26</v>
      </c>
      <c r="B178" s="53">
        <v>92.600000000000023</v>
      </c>
      <c r="C178" s="53">
        <v>212.98000000000002</v>
      </c>
      <c r="D178" s="53">
        <v>305.7800000000002</v>
      </c>
      <c r="E178" s="53" t="s">
        <v>11</v>
      </c>
      <c r="F178" s="53">
        <v>165.18999999999983</v>
      </c>
      <c r="G178" s="53">
        <v>49.874780000000101</v>
      </c>
      <c r="H178" s="16"/>
    </row>
    <row r="179" spans="1:8" s="10" customFormat="1" ht="9.75" hidden="1" customHeight="1" x14ac:dyDescent="0.25">
      <c r="A179" s="52" t="s">
        <v>27</v>
      </c>
      <c r="B179" s="53">
        <v>207.33399999999983</v>
      </c>
      <c r="C179" s="53">
        <v>301.221</v>
      </c>
      <c r="D179" s="53">
        <v>236.07400000000007</v>
      </c>
      <c r="E179" s="53">
        <v>313.3280000000002</v>
      </c>
      <c r="F179" s="53" t="s">
        <v>11</v>
      </c>
      <c r="G179" s="53">
        <v>224.39999999999964</v>
      </c>
      <c r="H179" s="16"/>
    </row>
    <row r="180" spans="1:8" s="10" customFormat="1" ht="9.75" hidden="1" customHeight="1" x14ac:dyDescent="0.25">
      <c r="A180" s="54" t="s">
        <v>28</v>
      </c>
      <c r="B180" s="53">
        <v>1336.5835100000004</v>
      </c>
      <c r="C180" s="53">
        <v>1492.402399999999</v>
      </c>
      <c r="D180" s="53">
        <v>1051.9716400000016</v>
      </c>
      <c r="E180" s="53">
        <v>461.25559999999859</v>
      </c>
      <c r="F180" s="53">
        <v>101</v>
      </c>
      <c r="G180" s="53" t="s">
        <v>11</v>
      </c>
      <c r="H180" s="16"/>
    </row>
    <row r="181" spans="1:8" s="10" customFormat="1" ht="9.75" hidden="1" customHeight="1" x14ac:dyDescent="0.25">
      <c r="A181" s="54" t="s">
        <v>29</v>
      </c>
      <c r="B181" s="53">
        <v>257.93999999999994</v>
      </c>
      <c r="C181" s="53" t="s">
        <v>11</v>
      </c>
      <c r="D181" s="53">
        <v>136.20000000000005</v>
      </c>
      <c r="E181" s="53">
        <v>304.90000000000009</v>
      </c>
      <c r="F181" s="53">
        <v>66</v>
      </c>
      <c r="G181" s="53">
        <v>154</v>
      </c>
      <c r="H181" s="16"/>
    </row>
    <row r="182" spans="1:8" s="10" customFormat="1" ht="9.75" hidden="1" customHeight="1" x14ac:dyDescent="0.25">
      <c r="A182" s="54" t="s">
        <v>30</v>
      </c>
      <c r="B182" s="53">
        <v>6474.7174799999921</v>
      </c>
      <c r="C182" s="53">
        <v>6582.0069000000003</v>
      </c>
      <c r="D182" s="53">
        <v>8709.2222000000038</v>
      </c>
      <c r="E182" s="53">
        <v>8324.1772100000089</v>
      </c>
      <c r="F182" s="53">
        <v>6894.4365499999913</v>
      </c>
      <c r="G182" s="53">
        <v>7020.9741700000013</v>
      </c>
      <c r="H182" s="16"/>
    </row>
    <row r="183" spans="1:8" s="10" customFormat="1" ht="9.75" hidden="1" customHeight="1" x14ac:dyDescent="0.25">
      <c r="A183" s="52" t="s">
        <v>31</v>
      </c>
      <c r="B183" s="53">
        <v>72.400000000000091</v>
      </c>
      <c r="C183" s="53">
        <v>204.20000000000005</v>
      </c>
      <c r="D183" s="53">
        <v>449.59999999999991</v>
      </c>
      <c r="E183" s="53">
        <v>658.3087400000004</v>
      </c>
      <c r="F183" s="53">
        <v>381</v>
      </c>
      <c r="G183" s="53">
        <v>667.5</v>
      </c>
      <c r="H183" s="16"/>
    </row>
    <row r="184" spans="1:8" s="10" customFormat="1" ht="9.75" hidden="1" customHeight="1" x14ac:dyDescent="0.25">
      <c r="A184" s="52" t="s">
        <v>32</v>
      </c>
      <c r="B184" s="53">
        <v>1140.3709000000003</v>
      </c>
      <c r="C184" s="53">
        <v>684.77450000000044</v>
      </c>
      <c r="D184" s="53">
        <v>479.95440000000053</v>
      </c>
      <c r="E184" s="53">
        <v>816.20240999999987</v>
      </c>
      <c r="F184" s="53">
        <v>709.23276999999962</v>
      </c>
      <c r="G184" s="53">
        <v>630.54176000000007</v>
      </c>
      <c r="H184" s="16"/>
    </row>
    <row r="185" spans="1:8" s="10" customFormat="1" ht="9.75" hidden="1" customHeight="1" x14ac:dyDescent="0.25">
      <c r="A185" s="54" t="s">
        <v>33</v>
      </c>
      <c r="B185" s="53">
        <v>843.30814000000009</v>
      </c>
      <c r="C185" s="53">
        <v>1314.8138800000015</v>
      </c>
      <c r="D185" s="53">
        <v>1984.4300000000003</v>
      </c>
      <c r="E185" s="53">
        <v>1072.5365500000007</v>
      </c>
      <c r="F185" s="53">
        <v>1362.3406699999996</v>
      </c>
      <c r="G185" s="53">
        <v>806.18461999999818</v>
      </c>
      <c r="H185" s="16"/>
    </row>
    <row r="186" spans="1:8" s="10" customFormat="1" ht="9.75" hidden="1" customHeight="1" x14ac:dyDescent="0.25">
      <c r="A186" s="54" t="s">
        <v>34</v>
      </c>
      <c r="B186" s="53" t="s">
        <v>11</v>
      </c>
      <c r="C186" s="53" t="s">
        <v>11</v>
      </c>
      <c r="D186" s="53" t="s">
        <v>11</v>
      </c>
      <c r="E186" s="53" t="s">
        <v>11</v>
      </c>
      <c r="F186" s="53" t="s">
        <v>11</v>
      </c>
      <c r="G186" s="53" t="s">
        <v>11</v>
      </c>
      <c r="H186" s="16"/>
    </row>
    <row r="187" spans="1:8" s="10" customFormat="1" ht="12.75" hidden="1" customHeight="1" x14ac:dyDescent="0.25">
      <c r="A187" s="54" t="s">
        <v>35</v>
      </c>
      <c r="B187" s="53" t="s">
        <v>11</v>
      </c>
      <c r="C187" s="53">
        <v>11.467999999999961</v>
      </c>
      <c r="D187" s="53">
        <v>44.95999999999998</v>
      </c>
      <c r="E187" s="53">
        <v>33.048000000000002</v>
      </c>
      <c r="F187" s="53" t="s">
        <v>11</v>
      </c>
      <c r="G187" s="53" t="s">
        <v>11</v>
      </c>
      <c r="H187" s="16"/>
    </row>
    <row r="188" spans="1:8" s="10" customFormat="1" ht="4.1500000000000004" hidden="1" customHeight="1" x14ac:dyDescent="0.25">
      <c r="A188" s="54"/>
      <c r="B188" s="57"/>
      <c r="C188" s="58"/>
      <c r="D188" s="58"/>
      <c r="E188" s="58"/>
      <c r="F188" s="58"/>
      <c r="G188" s="58"/>
      <c r="H188" s="16"/>
    </row>
    <row r="189" spans="1:8" s="10" customFormat="1" ht="12.75" hidden="1" customHeight="1" x14ac:dyDescent="0.25">
      <c r="A189" s="59" t="s">
        <v>9</v>
      </c>
      <c r="B189" s="55"/>
      <c r="C189" s="56"/>
      <c r="D189" s="56"/>
      <c r="E189" s="56"/>
      <c r="F189" s="56"/>
      <c r="G189" s="60">
        <f>B134+C134+D134+E134+F134+G134+B162+C162+D162+E162+F162+G162</f>
        <v>1684468.9694900005</v>
      </c>
      <c r="H189" s="16"/>
    </row>
    <row r="190" spans="1:8" s="10" customFormat="1" ht="9" hidden="1" customHeight="1" x14ac:dyDescent="0.25">
      <c r="A190" s="61"/>
      <c r="B190" s="20"/>
      <c r="C190" s="20"/>
      <c r="D190" s="20"/>
      <c r="E190" s="20"/>
      <c r="F190" s="20"/>
      <c r="G190" s="62" t="s">
        <v>45</v>
      </c>
      <c r="H190" s="16"/>
    </row>
    <row r="191" spans="1:8" s="2" customFormat="1" ht="13.5" hidden="1" customHeight="1" x14ac:dyDescent="0.25">
      <c r="A191" s="1" t="s">
        <v>46</v>
      </c>
      <c r="C191" s="3"/>
      <c r="D191" s="3"/>
      <c r="E191" s="1"/>
      <c r="F191" s="1"/>
      <c r="G191" s="1"/>
    </row>
    <row r="192" spans="1:8" s="2" customFormat="1" ht="6.75" hidden="1" customHeight="1" x14ac:dyDescent="0.25">
      <c r="A192" s="63" t="s">
        <v>47</v>
      </c>
      <c r="C192" s="3"/>
      <c r="D192" s="3"/>
      <c r="E192" s="1"/>
      <c r="F192" s="1"/>
    </row>
    <row r="193" spans="1:34" ht="4.5" hidden="1" customHeight="1" x14ac:dyDescent="0.25">
      <c r="A193" s="5"/>
      <c r="B193" s="6"/>
      <c r="C193" s="6"/>
      <c r="D193" s="6"/>
      <c r="E193" s="7"/>
      <c r="F193" s="7"/>
      <c r="G193" s="8"/>
    </row>
    <row r="194" spans="1:34" s="10" customFormat="1" ht="11.1" hidden="1" customHeight="1" x14ac:dyDescent="0.25">
      <c r="A194" s="86" t="s">
        <v>2</v>
      </c>
      <c r="B194" s="88">
        <v>2020</v>
      </c>
      <c r="C194" s="89"/>
      <c r="D194" s="89"/>
      <c r="E194" s="89"/>
      <c r="F194" s="89"/>
      <c r="G194" s="89"/>
    </row>
    <row r="195" spans="1:34" s="10" customFormat="1" ht="11.1" hidden="1" customHeight="1" x14ac:dyDescent="0.25">
      <c r="A195" s="87"/>
      <c r="B195" s="64" t="s">
        <v>3</v>
      </c>
      <c r="C195" s="65" t="s">
        <v>4</v>
      </c>
      <c r="D195" s="65" t="s">
        <v>5</v>
      </c>
      <c r="E195" s="65" t="s">
        <v>6</v>
      </c>
      <c r="F195" s="65" t="s">
        <v>7</v>
      </c>
      <c r="G195" s="65" t="s">
        <v>8</v>
      </c>
    </row>
    <row r="196" spans="1:34" s="10" customFormat="1" ht="13.5" hidden="1" customHeight="1" x14ac:dyDescent="0.25">
      <c r="A196" s="49" t="s">
        <v>9</v>
      </c>
      <c r="B196" s="66">
        <f t="shared" ref="B196:G196" si="6">SUM(B197:B221)</f>
        <v>159309.56278000024</v>
      </c>
      <c r="C196" s="67">
        <f t="shared" si="6"/>
        <v>124352.69206000006</v>
      </c>
      <c r="D196" s="67">
        <f t="shared" si="6"/>
        <v>67833.884469999975</v>
      </c>
      <c r="E196" s="67">
        <f t="shared" si="6"/>
        <v>29393.359090000002</v>
      </c>
      <c r="F196" s="67">
        <f t="shared" si="6"/>
        <v>32993.486960000002</v>
      </c>
      <c r="G196" s="67">
        <f t="shared" si="6"/>
        <v>79211.89075000002</v>
      </c>
      <c r="H196" s="16"/>
      <c r="I196" s="16"/>
      <c r="AB196" s="17"/>
      <c r="AC196" s="17"/>
      <c r="AD196" s="17"/>
      <c r="AE196" s="17"/>
      <c r="AF196" s="17"/>
      <c r="AG196" s="17"/>
      <c r="AH196" s="17"/>
    </row>
    <row r="197" spans="1:34" s="10" customFormat="1" ht="9" hidden="1" customHeight="1" x14ac:dyDescent="0.25">
      <c r="A197" s="52" t="s">
        <v>10</v>
      </c>
      <c r="B197" s="68">
        <v>0</v>
      </c>
      <c r="C197" s="68">
        <v>0</v>
      </c>
      <c r="D197" s="68">
        <v>0</v>
      </c>
      <c r="E197" s="68">
        <v>0</v>
      </c>
      <c r="F197" s="68">
        <v>0</v>
      </c>
      <c r="G197" s="68">
        <v>0</v>
      </c>
      <c r="H197" s="16"/>
      <c r="I197" s="16"/>
      <c r="AB197" s="21"/>
      <c r="AC197" s="21"/>
      <c r="AD197" s="21"/>
    </row>
    <row r="198" spans="1:34" s="10" customFormat="1" ht="9" hidden="1" customHeight="1" x14ac:dyDescent="0.25">
      <c r="A198" s="52" t="s">
        <v>12</v>
      </c>
      <c r="B198" s="68">
        <v>1010.0281000000001</v>
      </c>
      <c r="C198" s="68">
        <v>118.93</v>
      </c>
      <c r="D198" s="68">
        <v>110.67</v>
      </c>
      <c r="E198" s="68">
        <v>0</v>
      </c>
      <c r="F198" s="68">
        <v>0</v>
      </c>
      <c r="G198" s="68">
        <v>88.952600000000004</v>
      </c>
      <c r="H198" s="16"/>
      <c r="I198" s="16"/>
      <c r="AB198" s="21"/>
      <c r="AC198" s="21"/>
      <c r="AD198" s="21"/>
    </row>
    <row r="199" spans="1:34" s="10" customFormat="1" ht="9" hidden="1" customHeight="1" x14ac:dyDescent="0.25">
      <c r="A199" s="52" t="s">
        <v>13</v>
      </c>
      <c r="B199" s="68">
        <v>0</v>
      </c>
      <c r="C199" s="68">
        <v>0</v>
      </c>
      <c r="D199" s="68">
        <v>0</v>
      </c>
      <c r="E199" s="68">
        <v>0</v>
      </c>
      <c r="F199" s="68">
        <v>0</v>
      </c>
      <c r="G199" s="68">
        <v>0</v>
      </c>
      <c r="H199" s="16"/>
      <c r="I199" s="16"/>
      <c r="AB199" s="21"/>
      <c r="AC199" s="21"/>
      <c r="AD199" s="21"/>
    </row>
    <row r="200" spans="1:34" s="10" customFormat="1" ht="9" hidden="1" customHeight="1" x14ac:dyDescent="0.25">
      <c r="A200" s="52" t="s">
        <v>14</v>
      </c>
      <c r="B200" s="68">
        <v>6731.4733400000005</v>
      </c>
      <c r="C200" s="68">
        <v>4517.7398499999999</v>
      </c>
      <c r="D200" s="68">
        <v>2645.9761800000001</v>
      </c>
      <c r="E200" s="68">
        <v>1785.5319399999998</v>
      </c>
      <c r="F200" s="68">
        <v>791.20659999999998</v>
      </c>
      <c r="G200" s="68">
        <v>892.90982999999994</v>
      </c>
      <c r="H200" s="16"/>
      <c r="I200" s="16"/>
      <c r="AB200" s="21"/>
      <c r="AC200" s="21"/>
      <c r="AD200" s="21"/>
    </row>
    <row r="201" spans="1:34" s="10" customFormat="1" ht="9" hidden="1" customHeight="1" x14ac:dyDescent="0.25">
      <c r="A201" s="52" t="s">
        <v>15</v>
      </c>
      <c r="B201" s="68">
        <v>45.94</v>
      </c>
      <c r="C201" s="68">
        <v>0</v>
      </c>
      <c r="D201" s="68">
        <v>0</v>
      </c>
      <c r="E201" s="68">
        <v>0</v>
      </c>
      <c r="F201" s="68">
        <v>0</v>
      </c>
      <c r="G201" s="68">
        <v>45.94</v>
      </c>
      <c r="H201" s="16"/>
      <c r="I201" s="16"/>
      <c r="AB201" s="21"/>
      <c r="AC201" s="21"/>
      <c r="AD201" s="21"/>
    </row>
    <row r="202" spans="1:34" s="10" customFormat="1" ht="9" hidden="1" customHeight="1" x14ac:dyDescent="0.25">
      <c r="A202" s="52" t="s">
        <v>16</v>
      </c>
      <c r="B202" s="68">
        <v>488.4</v>
      </c>
      <c r="C202" s="68">
        <v>142.6</v>
      </c>
      <c r="D202" s="68">
        <v>55.7</v>
      </c>
      <c r="E202" s="68">
        <v>146.43</v>
      </c>
      <c r="F202" s="68">
        <v>142.41</v>
      </c>
      <c r="G202" s="68">
        <v>0</v>
      </c>
      <c r="H202" s="16"/>
      <c r="I202" s="16"/>
      <c r="AB202" s="21"/>
      <c r="AC202" s="21"/>
      <c r="AD202" s="21"/>
    </row>
    <row r="203" spans="1:34" s="10" customFormat="1" ht="9" hidden="1" customHeight="1" x14ac:dyDescent="0.25">
      <c r="A203" s="52" t="s">
        <v>17</v>
      </c>
      <c r="B203" s="68">
        <v>5277.6987100000006</v>
      </c>
      <c r="C203" s="68">
        <v>7747.2115100000019</v>
      </c>
      <c r="D203" s="68">
        <v>3656.7830299999996</v>
      </c>
      <c r="E203" s="68">
        <v>1384.0146800000002</v>
      </c>
      <c r="F203" s="68">
        <v>964.13878</v>
      </c>
      <c r="G203" s="68">
        <v>3942.8428599999997</v>
      </c>
      <c r="H203" s="16"/>
      <c r="I203" s="16"/>
      <c r="AB203" s="21"/>
      <c r="AC203" s="21"/>
      <c r="AD203" s="21"/>
    </row>
    <row r="204" spans="1:34" s="10" customFormat="1" ht="9" hidden="1" customHeight="1" x14ac:dyDescent="0.25">
      <c r="A204" s="52" t="s">
        <v>18</v>
      </c>
      <c r="B204" s="68">
        <v>0</v>
      </c>
      <c r="C204" s="68">
        <v>452.90935999999999</v>
      </c>
      <c r="D204" s="68">
        <v>144.30699999999999</v>
      </c>
      <c r="E204" s="68">
        <v>107.7</v>
      </c>
      <c r="F204" s="68">
        <v>0</v>
      </c>
      <c r="G204" s="68">
        <v>0</v>
      </c>
      <c r="H204" s="16"/>
      <c r="I204" s="16"/>
      <c r="AB204" s="21"/>
      <c r="AC204" s="21"/>
      <c r="AD204" s="21"/>
    </row>
    <row r="205" spans="1:34" s="10" customFormat="1" ht="9" hidden="1" customHeight="1" x14ac:dyDescent="0.25">
      <c r="A205" s="52" t="s">
        <v>19</v>
      </c>
      <c r="B205" s="68">
        <v>0</v>
      </c>
      <c r="C205" s="68">
        <v>63.823</v>
      </c>
      <c r="D205" s="68">
        <v>0</v>
      </c>
      <c r="E205" s="68">
        <v>0</v>
      </c>
      <c r="F205" s="68">
        <v>0</v>
      </c>
      <c r="G205" s="68">
        <v>91.7</v>
      </c>
      <c r="H205" s="16"/>
      <c r="I205" s="16"/>
      <c r="AB205" s="21"/>
      <c r="AC205" s="21"/>
      <c r="AD205" s="21"/>
    </row>
    <row r="206" spans="1:34" s="10" customFormat="1" ht="9" hidden="1" customHeight="1" x14ac:dyDescent="0.25">
      <c r="A206" s="52" t="s">
        <v>20</v>
      </c>
      <c r="B206" s="68">
        <v>197.13</v>
      </c>
      <c r="C206" s="68">
        <v>0</v>
      </c>
      <c r="D206" s="68">
        <v>0</v>
      </c>
      <c r="E206" s="68">
        <v>0</v>
      </c>
      <c r="F206" s="68">
        <v>0</v>
      </c>
      <c r="G206" s="68">
        <v>0</v>
      </c>
      <c r="H206" s="16"/>
      <c r="I206" s="16"/>
      <c r="AB206" s="21"/>
      <c r="AC206" s="21"/>
      <c r="AD206" s="21"/>
    </row>
    <row r="207" spans="1:34" s="10" customFormat="1" ht="9" hidden="1" customHeight="1" x14ac:dyDescent="0.25">
      <c r="A207" s="52" t="s">
        <v>21</v>
      </c>
      <c r="B207" s="68">
        <v>1886.5179100000003</v>
      </c>
      <c r="C207" s="68">
        <v>2229.2565</v>
      </c>
      <c r="D207" s="68">
        <v>1898.04258</v>
      </c>
      <c r="E207" s="68">
        <v>835.7171699999999</v>
      </c>
      <c r="F207" s="68">
        <v>1209.9904199999999</v>
      </c>
      <c r="G207" s="68">
        <v>1209.6927499999999</v>
      </c>
      <c r="H207" s="16"/>
      <c r="I207" s="16"/>
      <c r="AB207" s="21"/>
      <c r="AC207" s="21"/>
      <c r="AD207" s="21"/>
    </row>
    <row r="208" spans="1:34" s="10" customFormat="1" ht="9" hidden="1" customHeight="1" x14ac:dyDescent="0.25">
      <c r="A208" s="52" t="s">
        <v>22</v>
      </c>
      <c r="B208" s="68">
        <v>1810.681</v>
      </c>
      <c r="C208" s="68">
        <v>2592.9074999999998</v>
      </c>
      <c r="D208" s="68">
        <v>937.8</v>
      </c>
      <c r="E208" s="68">
        <v>0</v>
      </c>
      <c r="F208" s="68">
        <v>115.9</v>
      </c>
      <c r="G208" s="68">
        <v>887.54300000000001</v>
      </c>
      <c r="H208" s="16"/>
      <c r="I208" s="16"/>
      <c r="AB208" s="21"/>
      <c r="AC208" s="21"/>
      <c r="AD208" s="21"/>
    </row>
    <row r="209" spans="1:30" s="10" customFormat="1" ht="9" hidden="1" customHeight="1" x14ac:dyDescent="0.25">
      <c r="A209" s="52" t="s">
        <v>23</v>
      </c>
      <c r="B209" s="68">
        <v>5028.3018099999999</v>
      </c>
      <c r="C209" s="68">
        <v>3962.8958900000002</v>
      </c>
      <c r="D209" s="68">
        <v>979.18799999999999</v>
      </c>
      <c r="E209" s="68">
        <v>79.497</v>
      </c>
      <c r="F209" s="68">
        <v>303.95999999999998</v>
      </c>
      <c r="G209" s="68">
        <v>2138.7669999999998</v>
      </c>
      <c r="H209" s="16"/>
      <c r="I209" s="16"/>
      <c r="AB209" s="21"/>
      <c r="AC209" s="21"/>
      <c r="AD209" s="21"/>
    </row>
    <row r="210" spans="1:30" s="10" customFormat="1" ht="9" hidden="1" customHeight="1" x14ac:dyDescent="0.25">
      <c r="A210" s="52" t="s">
        <v>24</v>
      </c>
      <c r="B210" s="68">
        <v>5727.8594000000012</v>
      </c>
      <c r="C210" s="68">
        <v>5936.2068000000008</v>
      </c>
      <c r="D210" s="68">
        <v>6513.8918500000018</v>
      </c>
      <c r="E210" s="68">
        <v>605.44412</v>
      </c>
      <c r="F210" s="68">
        <v>2142.9830000000002</v>
      </c>
      <c r="G210" s="68">
        <v>3214.4877900000001</v>
      </c>
      <c r="H210" s="16"/>
      <c r="I210" s="16"/>
      <c r="AB210" s="21"/>
      <c r="AC210" s="21"/>
      <c r="AD210" s="21"/>
    </row>
    <row r="211" spans="1:30" s="10" customFormat="1" ht="9" hidden="1" customHeight="1" x14ac:dyDescent="0.25">
      <c r="A211" s="52" t="s">
        <v>25</v>
      </c>
      <c r="B211" s="68">
        <v>125054.68741000023</v>
      </c>
      <c r="C211" s="68">
        <v>88446.163590000055</v>
      </c>
      <c r="D211" s="68">
        <v>46847.929989999982</v>
      </c>
      <c r="E211" s="68">
        <v>22998.579180000001</v>
      </c>
      <c r="F211" s="68">
        <v>26372.737440000004</v>
      </c>
      <c r="G211" s="68">
        <v>62273.290330000018</v>
      </c>
      <c r="H211" s="16"/>
      <c r="I211" s="16"/>
      <c r="AB211" s="21"/>
      <c r="AC211" s="21"/>
      <c r="AD211" s="21"/>
    </row>
    <row r="212" spans="1:30" s="10" customFormat="1" ht="9" hidden="1" customHeight="1" x14ac:dyDescent="0.25">
      <c r="A212" s="54" t="s">
        <v>26</v>
      </c>
      <c r="B212" s="68">
        <v>0</v>
      </c>
      <c r="C212" s="68">
        <v>0</v>
      </c>
      <c r="D212" s="68">
        <v>0</v>
      </c>
      <c r="E212" s="68">
        <v>0</v>
      </c>
      <c r="F212" s="68">
        <v>0</v>
      </c>
      <c r="G212" s="68">
        <v>0</v>
      </c>
      <c r="H212" s="16"/>
      <c r="I212" s="16"/>
      <c r="AB212" s="21"/>
      <c r="AC212" s="21"/>
      <c r="AD212" s="21"/>
    </row>
    <row r="213" spans="1:30" s="10" customFormat="1" ht="9" hidden="1" customHeight="1" x14ac:dyDescent="0.25">
      <c r="A213" s="54" t="s">
        <v>27</v>
      </c>
      <c r="B213" s="68">
        <v>0</v>
      </c>
      <c r="C213" s="68">
        <v>0</v>
      </c>
      <c r="D213" s="68">
        <v>0</v>
      </c>
      <c r="E213" s="68">
        <v>0</v>
      </c>
      <c r="F213" s="68">
        <v>0</v>
      </c>
      <c r="G213" s="68">
        <v>0</v>
      </c>
      <c r="H213" s="16"/>
      <c r="I213" s="16"/>
      <c r="AB213" s="21"/>
      <c r="AC213" s="21"/>
      <c r="AD213" s="21"/>
    </row>
    <row r="214" spans="1:30" s="10" customFormat="1" ht="9" hidden="1" customHeight="1" x14ac:dyDescent="0.25">
      <c r="A214" s="52" t="s">
        <v>28</v>
      </c>
      <c r="B214" s="68">
        <v>937.82839999999999</v>
      </c>
      <c r="C214" s="68">
        <v>99.9</v>
      </c>
      <c r="D214" s="68">
        <v>184.4</v>
      </c>
      <c r="E214" s="68">
        <v>0</v>
      </c>
      <c r="F214" s="68">
        <v>0</v>
      </c>
      <c r="G214" s="68">
        <v>451.4</v>
      </c>
      <c r="H214" s="16"/>
      <c r="I214" s="16"/>
      <c r="AB214" s="21"/>
      <c r="AC214" s="21"/>
      <c r="AD214" s="21"/>
    </row>
    <row r="215" spans="1:30" s="10" customFormat="1" ht="9" hidden="1" customHeight="1" x14ac:dyDescent="0.25">
      <c r="A215" s="52" t="s">
        <v>29</v>
      </c>
      <c r="B215" s="68">
        <v>0</v>
      </c>
      <c r="C215" s="68">
        <v>0</v>
      </c>
      <c r="D215" s="68">
        <v>0</v>
      </c>
      <c r="E215" s="68">
        <v>0</v>
      </c>
      <c r="F215" s="68">
        <v>0</v>
      </c>
      <c r="G215" s="68">
        <v>0</v>
      </c>
      <c r="H215" s="16"/>
      <c r="I215" s="16"/>
      <c r="AB215" s="21"/>
      <c r="AC215" s="21"/>
      <c r="AD215" s="21"/>
    </row>
    <row r="216" spans="1:30" s="10" customFormat="1" ht="9" hidden="1" customHeight="1" x14ac:dyDescent="0.25">
      <c r="A216" s="52" t="s">
        <v>30</v>
      </c>
      <c r="B216" s="68">
        <v>3813.1652399999998</v>
      </c>
      <c r="C216" s="68">
        <v>7532.5230600000004</v>
      </c>
      <c r="D216" s="68">
        <v>2931.3758399999997</v>
      </c>
      <c r="E216" s="68">
        <v>1450.4449999999999</v>
      </c>
      <c r="F216" s="68">
        <v>950.16071999999997</v>
      </c>
      <c r="G216" s="68">
        <v>2640.9145899999999</v>
      </c>
      <c r="H216" s="16"/>
      <c r="I216" s="16"/>
      <c r="AB216" s="21"/>
      <c r="AC216" s="21"/>
      <c r="AD216" s="21"/>
    </row>
    <row r="217" spans="1:30" s="10" customFormat="1" ht="9" hidden="1" customHeight="1" x14ac:dyDescent="0.25">
      <c r="A217" s="52" t="s">
        <v>31</v>
      </c>
      <c r="B217" s="68">
        <v>513.6</v>
      </c>
      <c r="C217" s="68">
        <v>0</v>
      </c>
      <c r="D217" s="68">
        <v>552.70000000000005</v>
      </c>
      <c r="E217" s="68">
        <v>0</v>
      </c>
      <c r="F217" s="68">
        <v>0</v>
      </c>
      <c r="G217" s="68">
        <v>638.1</v>
      </c>
      <c r="H217" s="16"/>
      <c r="I217" s="16"/>
      <c r="AB217" s="21"/>
      <c r="AC217" s="21"/>
      <c r="AD217" s="21"/>
    </row>
    <row r="218" spans="1:30" s="10" customFormat="1" ht="9" hidden="1" customHeight="1" x14ac:dyDescent="0.25">
      <c r="A218" s="52" t="s">
        <v>32</v>
      </c>
      <c r="B218" s="68">
        <v>142.4</v>
      </c>
      <c r="C218" s="68">
        <v>156.19999999999999</v>
      </c>
      <c r="D218" s="68">
        <v>51.5</v>
      </c>
      <c r="E218" s="68">
        <v>0</v>
      </c>
      <c r="F218" s="68">
        <v>0</v>
      </c>
      <c r="G218" s="68">
        <v>0</v>
      </c>
      <c r="H218" s="16"/>
      <c r="I218" s="16"/>
      <c r="AB218" s="21"/>
      <c r="AC218" s="21"/>
      <c r="AD218" s="21"/>
    </row>
    <row r="219" spans="1:30" s="10" customFormat="1" ht="9" hidden="1" customHeight="1" x14ac:dyDescent="0.25">
      <c r="A219" s="52" t="s">
        <v>33</v>
      </c>
      <c r="B219" s="68">
        <v>643.85145999999997</v>
      </c>
      <c r="C219" s="68">
        <v>353.42500000000001</v>
      </c>
      <c r="D219" s="68">
        <v>323.62</v>
      </c>
      <c r="E219" s="68">
        <v>0</v>
      </c>
      <c r="F219" s="68">
        <v>0</v>
      </c>
      <c r="G219" s="68">
        <v>695.35</v>
      </c>
      <c r="H219" s="16"/>
      <c r="I219" s="16"/>
      <c r="AB219" s="21"/>
      <c r="AC219" s="21"/>
      <c r="AD219" s="21"/>
    </row>
    <row r="220" spans="1:30" s="10" customFormat="1" ht="9" hidden="1" customHeight="1" x14ac:dyDescent="0.25">
      <c r="A220" s="52" t="s">
        <v>34</v>
      </c>
      <c r="B220" s="68">
        <v>0</v>
      </c>
      <c r="C220" s="68">
        <v>0</v>
      </c>
      <c r="D220" s="68">
        <v>0</v>
      </c>
      <c r="E220" s="68">
        <v>0</v>
      </c>
      <c r="F220" s="68">
        <v>0</v>
      </c>
      <c r="G220" s="68">
        <v>0</v>
      </c>
      <c r="H220" s="16"/>
      <c r="I220" s="16"/>
      <c r="J220" s="21"/>
      <c r="K220" s="21"/>
    </row>
    <row r="221" spans="1:30" s="10" customFormat="1" ht="9" hidden="1" customHeight="1" x14ac:dyDescent="0.25">
      <c r="A221" s="52" t="s">
        <v>35</v>
      </c>
      <c r="B221" s="68">
        <v>0</v>
      </c>
      <c r="C221" s="68">
        <v>0</v>
      </c>
      <c r="D221" s="68">
        <v>0</v>
      </c>
      <c r="E221" s="68">
        <v>0</v>
      </c>
      <c r="F221" s="68">
        <v>0</v>
      </c>
      <c r="G221" s="68">
        <v>0</v>
      </c>
      <c r="H221" s="16"/>
      <c r="I221" s="16"/>
      <c r="J221" s="21"/>
      <c r="K221" s="21"/>
    </row>
    <row r="222" spans="1:30" s="10" customFormat="1" ht="3.75" hidden="1" customHeight="1" x14ac:dyDescent="0.25">
      <c r="A222" s="52"/>
      <c r="B222" s="55"/>
      <c r="C222" s="56"/>
      <c r="D222" s="56"/>
      <c r="E222" s="56"/>
      <c r="F222" s="56"/>
      <c r="G222" s="56"/>
      <c r="H222" s="16"/>
      <c r="I222" s="21"/>
      <c r="J222" s="21"/>
      <c r="K222" s="21"/>
    </row>
    <row r="223" spans="1:30" s="10" customFormat="1" ht="11.1" hidden="1" customHeight="1" x14ac:dyDescent="0.25">
      <c r="A223" s="76"/>
      <c r="B223" s="64" t="s">
        <v>36</v>
      </c>
      <c r="C223" s="65" t="s">
        <v>37</v>
      </c>
      <c r="D223" s="65" t="s">
        <v>38</v>
      </c>
      <c r="E223" s="65" t="s">
        <v>39</v>
      </c>
      <c r="F223" s="65" t="s">
        <v>40</v>
      </c>
      <c r="G223" s="65" t="s">
        <v>41</v>
      </c>
    </row>
    <row r="224" spans="1:30" s="10" customFormat="1" ht="13.5" hidden="1" customHeight="1" x14ac:dyDescent="0.25">
      <c r="A224" s="49" t="s">
        <v>9</v>
      </c>
      <c r="B224" s="66">
        <f t="shared" ref="B224:G224" si="7">SUM(B225:B249)</f>
        <v>60790.627320000007</v>
      </c>
      <c r="C224" s="67">
        <f t="shared" si="7"/>
        <v>90676.417079999985</v>
      </c>
      <c r="D224" s="67">
        <f t="shared" si="7"/>
        <v>120676.60412999996</v>
      </c>
      <c r="E224" s="67">
        <f t="shared" si="7"/>
        <v>139295.71413999997</v>
      </c>
      <c r="F224" s="67">
        <f t="shared" si="7"/>
        <v>142372.53777000002</v>
      </c>
      <c r="G224" s="67">
        <f t="shared" si="7"/>
        <v>132056.13204</v>
      </c>
      <c r="H224" s="16"/>
      <c r="I224" s="17"/>
      <c r="J224" s="17"/>
      <c r="K224" s="17"/>
      <c r="L224" s="17"/>
      <c r="M224" s="17"/>
      <c r="N224" s="17"/>
      <c r="O224" s="17"/>
    </row>
    <row r="225" spans="1:8" s="10" customFormat="1" ht="9" hidden="1" customHeight="1" x14ac:dyDescent="0.25">
      <c r="A225" s="52" t="s">
        <v>10</v>
      </c>
      <c r="B225" s="68">
        <v>0</v>
      </c>
      <c r="C225" s="68">
        <v>0</v>
      </c>
      <c r="D225" s="68">
        <v>44</v>
      </c>
      <c r="E225" s="68">
        <v>100.7</v>
      </c>
      <c r="F225" s="68">
        <v>0</v>
      </c>
      <c r="G225" s="68">
        <v>40.844999999999999</v>
      </c>
      <c r="H225" s="16"/>
    </row>
    <row r="226" spans="1:8" s="10" customFormat="1" ht="9" hidden="1" customHeight="1" x14ac:dyDescent="0.25">
      <c r="A226" s="52" t="s">
        <v>12</v>
      </c>
      <c r="B226" s="68">
        <v>109.69</v>
      </c>
      <c r="C226" s="68">
        <v>610.53200000000004</v>
      </c>
      <c r="D226" s="68">
        <v>179.21100000000001</v>
      </c>
      <c r="E226" s="68">
        <v>349.54899999999998</v>
      </c>
      <c r="F226" s="68">
        <v>1361.723</v>
      </c>
      <c r="G226" s="68">
        <v>745.04700000000003</v>
      </c>
      <c r="H226" s="16"/>
    </row>
    <row r="227" spans="1:8" s="10" customFormat="1" ht="9" hidden="1" customHeight="1" x14ac:dyDescent="0.25">
      <c r="A227" s="52" t="s">
        <v>13</v>
      </c>
      <c r="B227" s="68">
        <v>0</v>
      </c>
      <c r="C227" s="68">
        <v>0</v>
      </c>
      <c r="D227" s="68">
        <v>0</v>
      </c>
      <c r="E227" s="68">
        <v>0</v>
      </c>
      <c r="F227" s="68">
        <v>60</v>
      </c>
      <c r="G227" s="68">
        <v>0</v>
      </c>
      <c r="H227" s="16"/>
    </row>
    <row r="228" spans="1:8" s="10" customFormat="1" ht="9" hidden="1" customHeight="1" x14ac:dyDescent="0.25">
      <c r="A228" s="52" t="s">
        <v>14</v>
      </c>
      <c r="B228" s="68">
        <v>2538.7102400000003</v>
      </c>
      <c r="C228" s="68">
        <v>3359.7457999999997</v>
      </c>
      <c r="D228" s="68">
        <v>4401.0050000000001</v>
      </c>
      <c r="E228" s="68">
        <v>2971.1255499999997</v>
      </c>
      <c r="F228" s="68">
        <v>3498.3875499999999</v>
      </c>
      <c r="G228" s="68">
        <v>3059.6832000000004</v>
      </c>
      <c r="H228" s="16"/>
    </row>
    <row r="229" spans="1:8" s="10" customFormat="1" ht="9" hidden="1" customHeight="1" x14ac:dyDescent="0.25">
      <c r="A229" s="52" t="s">
        <v>15</v>
      </c>
      <c r="B229" s="68">
        <v>83.001490000000004</v>
      </c>
      <c r="C229" s="68">
        <v>365.9</v>
      </c>
      <c r="D229" s="68">
        <v>154.76400000000001</v>
      </c>
      <c r="E229" s="68">
        <v>272.7</v>
      </c>
      <c r="F229" s="68">
        <v>181.7</v>
      </c>
      <c r="G229" s="68">
        <v>46</v>
      </c>
      <c r="H229" s="16"/>
    </row>
    <row r="230" spans="1:8" s="10" customFormat="1" ht="9" hidden="1" customHeight="1" x14ac:dyDescent="0.25">
      <c r="A230" s="52" t="s">
        <v>16</v>
      </c>
      <c r="B230" s="68">
        <v>232.08395000000002</v>
      </c>
      <c r="C230" s="68">
        <v>0</v>
      </c>
      <c r="D230" s="68">
        <v>177.5</v>
      </c>
      <c r="E230" s="68">
        <v>795.58</v>
      </c>
      <c r="F230" s="68">
        <v>99.8</v>
      </c>
      <c r="G230" s="68">
        <v>180.5</v>
      </c>
      <c r="H230" s="16"/>
    </row>
    <row r="231" spans="1:8" s="10" customFormat="1" ht="9" hidden="1" customHeight="1" x14ac:dyDescent="0.25">
      <c r="A231" s="52" t="s">
        <v>17</v>
      </c>
      <c r="B231" s="68">
        <v>4573.2264400000004</v>
      </c>
      <c r="C231" s="68">
        <v>4643.4700499999999</v>
      </c>
      <c r="D231" s="68">
        <v>7381.1238500000009</v>
      </c>
      <c r="E231" s="68">
        <v>7668.5636299999996</v>
      </c>
      <c r="F231" s="68">
        <v>9139.9028500000004</v>
      </c>
      <c r="G231" s="68">
        <v>11467.38895</v>
      </c>
      <c r="H231" s="16"/>
    </row>
    <row r="232" spans="1:8" s="10" customFormat="1" ht="9" hidden="1" customHeight="1" x14ac:dyDescent="0.25">
      <c r="A232" s="52" t="s">
        <v>18</v>
      </c>
      <c r="B232" s="68">
        <v>437.84127000000001</v>
      </c>
      <c r="C232" s="68">
        <v>204</v>
      </c>
      <c r="D232" s="68">
        <v>758.98900000000003</v>
      </c>
      <c r="E232" s="68">
        <v>306.10000000000002</v>
      </c>
      <c r="F232" s="68">
        <v>888.72</v>
      </c>
      <c r="G232" s="68">
        <v>175.8</v>
      </c>
      <c r="H232" s="16"/>
    </row>
    <row r="233" spans="1:8" s="10" customFormat="1" ht="9" hidden="1" customHeight="1" x14ac:dyDescent="0.25">
      <c r="A233" s="52" t="s">
        <v>19</v>
      </c>
      <c r="B233" s="68">
        <v>0</v>
      </c>
      <c r="C233" s="68">
        <v>58</v>
      </c>
      <c r="D233" s="68">
        <v>0</v>
      </c>
      <c r="E233" s="68">
        <v>0</v>
      </c>
      <c r="F233" s="68">
        <v>95</v>
      </c>
      <c r="G233" s="68">
        <v>0</v>
      </c>
      <c r="H233" s="16"/>
    </row>
    <row r="234" spans="1:8" s="10" customFormat="1" ht="9" hidden="1" customHeight="1" x14ac:dyDescent="0.25">
      <c r="A234" s="52" t="s">
        <v>20</v>
      </c>
      <c r="B234" s="68">
        <v>0</v>
      </c>
      <c r="C234" s="68">
        <v>129</v>
      </c>
      <c r="D234" s="68">
        <v>0</v>
      </c>
      <c r="E234" s="68">
        <v>206.6</v>
      </c>
      <c r="F234" s="68">
        <v>0</v>
      </c>
      <c r="G234" s="68">
        <v>0</v>
      </c>
      <c r="H234" s="16"/>
    </row>
    <row r="235" spans="1:8" s="10" customFormat="1" ht="9" hidden="1" customHeight="1" x14ac:dyDescent="0.25">
      <c r="A235" s="52" t="s">
        <v>21</v>
      </c>
      <c r="B235" s="68">
        <v>2387.9825699999997</v>
      </c>
      <c r="C235" s="68">
        <v>2664.7835399999999</v>
      </c>
      <c r="D235" s="68">
        <v>2098.3199100000002</v>
      </c>
      <c r="E235" s="68">
        <v>4099.9255899999998</v>
      </c>
      <c r="F235" s="68">
        <v>6202.8735400000014</v>
      </c>
      <c r="G235" s="68">
        <v>4484.796260000001</v>
      </c>
      <c r="H235" s="16"/>
    </row>
    <row r="236" spans="1:8" s="10" customFormat="1" ht="9" hidden="1" customHeight="1" x14ac:dyDescent="0.25">
      <c r="A236" s="52" t="s">
        <v>22</v>
      </c>
      <c r="B236" s="68">
        <v>926.25900000000001</v>
      </c>
      <c r="C236" s="68">
        <v>1321.14</v>
      </c>
      <c r="D236" s="68">
        <v>2159.2187000000004</v>
      </c>
      <c r="E236" s="68">
        <v>2917.3475199999998</v>
      </c>
      <c r="F236" s="68">
        <v>3536.4650999999999</v>
      </c>
      <c r="G236" s="68">
        <v>3484.2689999999998</v>
      </c>
      <c r="H236" s="16"/>
    </row>
    <row r="237" spans="1:8" s="10" customFormat="1" ht="9" hidden="1" customHeight="1" x14ac:dyDescent="0.25">
      <c r="A237" s="52" t="s">
        <v>23</v>
      </c>
      <c r="B237" s="68">
        <v>1844.3219999999999</v>
      </c>
      <c r="C237" s="68">
        <v>4308.1144000000004</v>
      </c>
      <c r="D237" s="68">
        <v>4802.7714999999998</v>
      </c>
      <c r="E237" s="68">
        <v>4199.8866200000011</v>
      </c>
      <c r="F237" s="68">
        <v>5630.2449499999993</v>
      </c>
      <c r="G237" s="68">
        <v>5632.0392599999996</v>
      </c>
      <c r="H237" s="16"/>
    </row>
    <row r="238" spans="1:8" s="10" customFormat="1" ht="9" hidden="1" customHeight="1" x14ac:dyDescent="0.25">
      <c r="A238" s="52" t="s">
        <v>24</v>
      </c>
      <c r="B238" s="68">
        <v>3446.1702699999996</v>
      </c>
      <c r="C238" s="68">
        <v>7079.7314700000006</v>
      </c>
      <c r="D238" s="68">
        <v>11161.563760000001</v>
      </c>
      <c r="E238" s="68">
        <v>13573.246559999998</v>
      </c>
      <c r="F238" s="68">
        <v>7612.4585099999995</v>
      </c>
      <c r="G238" s="68">
        <v>5898.4870300000002</v>
      </c>
      <c r="H238" s="16"/>
    </row>
    <row r="239" spans="1:8" s="10" customFormat="1" ht="9" hidden="1" customHeight="1" x14ac:dyDescent="0.25">
      <c r="A239" s="52" t="s">
        <v>25</v>
      </c>
      <c r="B239" s="68">
        <v>39030.963540000004</v>
      </c>
      <c r="C239" s="68">
        <v>58744.293739999979</v>
      </c>
      <c r="D239" s="68">
        <v>77859.194639999958</v>
      </c>
      <c r="E239" s="68">
        <v>90826.443110000007</v>
      </c>
      <c r="F239" s="68">
        <v>92417.102170000027</v>
      </c>
      <c r="G239" s="68">
        <v>83365.691059999997</v>
      </c>
      <c r="H239" s="16"/>
    </row>
    <row r="240" spans="1:8" s="10" customFormat="1" ht="9" hidden="1" customHeight="1" x14ac:dyDescent="0.25">
      <c r="A240" s="52" t="s">
        <v>26</v>
      </c>
      <c r="B240" s="68">
        <v>0</v>
      </c>
      <c r="C240" s="68">
        <v>33.3386</v>
      </c>
      <c r="D240" s="68">
        <v>0</v>
      </c>
      <c r="E240" s="68">
        <v>80.992500000000007</v>
      </c>
      <c r="F240" s="68">
        <v>103.2</v>
      </c>
      <c r="G240" s="68">
        <v>241.52</v>
      </c>
      <c r="H240" s="16"/>
    </row>
    <row r="241" spans="1:8" s="10" customFormat="1" ht="9" hidden="1" customHeight="1" x14ac:dyDescent="0.25">
      <c r="A241" s="52" t="s">
        <v>27</v>
      </c>
      <c r="B241" s="68">
        <v>0</v>
      </c>
      <c r="C241" s="68">
        <v>0</v>
      </c>
      <c r="D241" s="68">
        <v>0</v>
      </c>
      <c r="E241" s="68">
        <v>0</v>
      </c>
      <c r="F241" s="68">
        <v>50</v>
      </c>
      <c r="G241" s="68">
        <v>0</v>
      </c>
      <c r="H241" s="16"/>
    </row>
    <row r="242" spans="1:8" s="10" customFormat="1" ht="9" hidden="1" customHeight="1" x14ac:dyDescent="0.25">
      <c r="A242" s="54" t="s">
        <v>28</v>
      </c>
      <c r="B242" s="68">
        <v>169.4</v>
      </c>
      <c r="C242" s="68">
        <v>400.8</v>
      </c>
      <c r="D242" s="68">
        <v>113.7</v>
      </c>
      <c r="E242" s="68">
        <v>312.84800000000001</v>
      </c>
      <c r="F242" s="68">
        <v>257.98500000000001</v>
      </c>
      <c r="G242" s="68">
        <v>568.75</v>
      </c>
      <c r="H242" s="16"/>
    </row>
    <row r="243" spans="1:8" s="10" customFormat="1" ht="9" hidden="1" customHeight="1" x14ac:dyDescent="0.25">
      <c r="A243" s="54" t="s">
        <v>29</v>
      </c>
      <c r="B243" s="68">
        <v>0</v>
      </c>
      <c r="C243" s="68">
        <v>53</v>
      </c>
      <c r="D243" s="68">
        <v>0</v>
      </c>
      <c r="E243" s="68">
        <v>36</v>
      </c>
      <c r="F243" s="68">
        <v>88</v>
      </c>
      <c r="G243" s="68">
        <v>125.7</v>
      </c>
      <c r="H243" s="16"/>
    </row>
    <row r="244" spans="1:8" s="10" customFormat="1" ht="9" hidden="1" customHeight="1" x14ac:dyDescent="0.25">
      <c r="A244" s="54" t="s">
        <v>30</v>
      </c>
      <c r="B244" s="68">
        <v>3833.0243899999996</v>
      </c>
      <c r="C244" s="68">
        <v>4123.79432</v>
      </c>
      <c r="D244" s="68">
        <v>5495.0949199999995</v>
      </c>
      <c r="E244" s="68">
        <v>6935.9215199999999</v>
      </c>
      <c r="F244" s="68">
        <v>6946.3456100000003</v>
      </c>
      <c r="G244" s="68">
        <v>9106.2958500000004</v>
      </c>
      <c r="H244" s="16"/>
    </row>
    <row r="245" spans="1:8" s="10" customFormat="1" ht="9" hidden="1" customHeight="1" x14ac:dyDescent="0.25">
      <c r="A245" s="52" t="s">
        <v>31</v>
      </c>
      <c r="B245" s="68">
        <v>418.6</v>
      </c>
      <c r="C245" s="68">
        <v>357.7</v>
      </c>
      <c r="D245" s="68">
        <v>399.11900000000003</v>
      </c>
      <c r="E245" s="68">
        <v>1276.3</v>
      </c>
      <c r="F245" s="68">
        <v>918.7</v>
      </c>
      <c r="G245" s="68">
        <v>455.23599999999999</v>
      </c>
      <c r="H245" s="16"/>
    </row>
    <row r="246" spans="1:8" s="10" customFormat="1" ht="9" hidden="1" customHeight="1" x14ac:dyDescent="0.25">
      <c r="A246" s="52" t="s">
        <v>32</v>
      </c>
      <c r="B246" s="68">
        <v>76.572159999999997</v>
      </c>
      <c r="C246" s="68">
        <v>688.16555999999991</v>
      </c>
      <c r="D246" s="68">
        <v>2039.6188499999998</v>
      </c>
      <c r="E246" s="68">
        <v>841.24825999999996</v>
      </c>
      <c r="F246" s="68">
        <v>503.29549000000003</v>
      </c>
      <c r="G246" s="68">
        <v>775.69</v>
      </c>
      <c r="H246" s="16"/>
    </row>
    <row r="247" spans="1:8" s="10" customFormat="1" ht="9" hidden="1" customHeight="1" x14ac:dyDescent="0.25">
      <c r="A247" s="54" t="s">
        <v>33</v>
      </c>
      <c r="B247" s="68">
        <v>682.78</v>
      </c>
      <c r="C247" s="68">
        <v>1530.9076</v>
      </c>
      <c r="D247" s="68">
        <v>1390.41</v>
      </c>
      <c r="E247" s="68">
        <v>1368.47173</v>
      </c>
      <c r="F247" s="68">
        <v>2708.9340000000002</v>
      </c>
      <c r="G247" s="68">
        <v>2202.3934299999996</v>
      </c>
      <c r="H247" s="16"/>
    </row>
    <row r="248" spans="1:8" s="10" customFormat="1" ht="9" hidden="1" customHeight="1" x14ac:dyDescent="0.25">
      <c r="A248" s="54" t="s">
        <v>34</v>
      </c>
      <c r="B248" s="68">
        <v>0</v>
      </c>
      <c r="C248" s="68">
        <v>0</v>
      </c>
      <c r="D248" s="68">
        <v>0</v>
      </c>
      <c r="E248" s="68">
        <v>156.16454999999999</v>
      </c>
      <c r="F248" s="68">
        <v>71.7</v>
      </c>
      <c r="G248" s="68">
        <v>0</v>
      </c>
      <c r="H248" s="16"/>
    </row>
    <row r="249" spans="1:8" s="10" customFormat="1" ht="9" hidden="1" customHeight="1" x14ac:dyDescent="0.25">
      <c r="A249" s="54" t="s">
        <v>35</v>
      </c>
      <c r="B249" s="68">
        <v>0</v>
      </c>
      <c r="C249" s="68">
        <v>0</v>
      </c>
      <c r="D249" s="68">
        <v>61</v>
      </c>
      <c r="E249" s="68">
        <v>0</v>
      </c>
      <c r="F249" s="68">
        <v>0</v>
      </c>
      <c r="G249" s="68">
        <v>0</v>
      </c>
      <c r="H249" s="16"/>
    </row>
    <row r="250" spans="1:8" s="10" customFormat="1" ht="3" hidden="1" customHeight="1" x14ac:dyDescent="0.25">
      <c r="A250" s="54"/>
      <c r="B250" s="57"/>
      <c r="C250" s="58"/>
      <c r="D250" s="58"/>
      <c r="E250" s="58"/>
      <c r="F250" s="58"/>
      <c r="G250" s="58"/>
      <c r="H250" s="16"/>
    </row>
    <row r="251" spans="1:8" s="10" customFormat="1" ht="12.75" hidden="1" customHeight="1" x14ac:dyDescent="0.25">
      <c r="A251" s="59" t="s">
        <v>48</v>
      </c>
      <c r="B251" s="55"/>
      <c r="C251" s="56"/>
      <c r="D251" s="56"/>
      <c r="E251" s="56"/>
      <c r="F251" s="56"/>
      <c r="G251" s="60">
        <f>B196+C196+D196+E196+F196+G196+B224+C224+D224+E224+F224+G224</f>
        <v>1178962.9085900004</v>
      </c>
      <c r="H251" s="16"/>
    </row>
    <row r="252" spans="1:8" s="10" customFormat="1" ht="9" hidden="1" customHeight="1" x14ac:dyDescent="0.25">
      <c r="A252" s="61"/>
      <c r="B252" s="20"/>
      <c r="C252" s="20"/>
      <c r="D252" s="20"/>
      <c r="E252" s="20"/>
      <c r="F252" s="20"/>
      <c r="G252" s="62" t="s">
        <v>45</v>
      </c>
      <c r="H252" s="16"/>
    </row>
    <row r="253" spans="1:8" ht="1.5" hidden="1" customHeight="1" x14ac:dyDescent="0.25">
      <c r="A253" s="7"/>
      <c r="B253" s="7"/>
      <c r="C253" s="7"/>
      <c r="D253" s="7"/>
      <c r="E253" s="7"/>
      <c r="F253" s="7"/>
      <c r="G253" s="7"/>
    </row>
    <row r="254" spans="1:8" ht="1.5" hidden="1" customHeight="1" x14ac:dyDescent="0.25">
      <c r="A254" s="7"/>
      <c r="B254" s="7"/>
      <c r="C254" s="7"/>
      <c r="D254" s="7"/>
      <c r="E254" s="7"/>
      <c r="F254" s="7"/>
      <c r="G254" s="7"/>
    </row>
    <row r="255" spans="1:8" ht="1.5" hidden="1" customHeight="1" x14ac:dyDescent="0.25">
      <c r="A255" s="7"/>
      <c r="B255" s="7"/>
      <c r="C255" s="7"/>
      <c r="D255" s="7"/>
      <c r="E255" s="7"/>
      <c r="F255" s="7"/>
      <c r="G255" s="7"/>
    </row>
    <row r="256" spans="1:8" ht="1.5" hidden="1" customHeight="1" x14ac:dyDescent="0.25">
      <c r="A256" s="7"/>
      <c r="B256" s="7"/>
      <c r="C256" s="7"/>
      <c r="D256" s="7"/>
      <c r="E256" s="7"/>
      <c r="F256" s="7"/>
      <c r="G256" s="7"/>
    </row>
    <row r="257" spans="1:34" s="2" customFormat="1" ht="13.5" hidden="1" customHeight="1" x14ac:dyDescent="0.25">
      <c r="A257" s="1" t="s">
        <v>49</v>
      </c>
      <c r="C257" s="3"/>
      <c r="D257" s="3"/>
      <c r="E257" s="1"/>
      <c r="F257" s="1"/>
      <c r="G257" s="1"/>
    </row>
    <row r="258" spans="1:34" s="2" customFormat="1" ht="7.5" hidden="1" customHeight="1" x14ac:dyDescent="0.25">
      <c r="A258" s="63" t="s">
        <v>47</v>
      </c>
      <c r="C258" s="3"/>
      <c r="D258" s="3"/>
      <c r="E258" s="1"/>
      <c r="F258" s="1"/>
    </row>
    <row r="259" spans="1:34" ht="10.5" hidden="1" customHeight="1" x14ac:dyDescent="0.25">
      <c r="A259" s="5"/>
      <c r="B259" s="6"/>
      <c r="C259" s="6"/>
      <c r="D259" s="6"/>
      <c r="E259" s="7"/>
      <c r="F259" s="7"/>
      <c r="G259" s="8"/>
    </row>
    <row r="260" spans="1:34" s="10" customFormat="1" ht="11.1" hidden="1" customHeight="1" x14ac:dyDescent="0.25">
      <c r="A260" s="86" t="s">
        <v>2</v>
      </c>
      <c r="B260" s="88">
        <v>2021</v>
      </c>
      <c r="C260" s="89"/>
      <c r="D260" s="89"/>
      <c r="E260" s="89"/>
      <c r="F260" s="89"/>
      <c r="G260" s="89"/>
    </row>
    <row r="261" spans="1:34" s="10" customFormat="1" ht="11.1" hidden="1" customHeight="1" x14ac:dyDescent="0.25">
      <c r="A261" s="87"/>
      <c r="B261" s="64" t="s">
        <v>3</v>
      </c>
      <c r="C261" s="65" t="s">
        <v>4</v>
      </c>
      <c r="D261" s="65" t="s">
        <v>5</v>
      </c>
      <c r="E261" s="65" t="s">
        <v>6</v>
      </c>
      <c r="F261" s="65" t="s">
        <v>7</v>
      </c>
      <c r="G261" s="65" t="s">
        <v>8</v>
      </c>
    </row>
    <row r="262" spans="1:34" s="10" customFormat="1" ht="13.5" hidden="1" customHeight="1" x14ac:dyDescent="0.25">
      <c r="A262" s="49" t="s">
        <v>9</v>
      </c>
      <c r="B262" s="66">
        <f t="shared" ref="B262:G262" si="8">SUM(B263:B287)</f>
        <v>118464.78507999999</v>
      </c>
      <c r="C262" s="67">
        <f t="shared" si="8"/>
        <v>120391.64022999998</v>
      </c>
      <c r="D262" s="67">
        <f t="shared" si="8"/>
        <v>145600.50187000004</v>
      </c>
      <c r="E262" s="67">
        <f t="shared" si="8"/>
        <v>151151.67592000001</v>
      </c>
      <c r="F262" s="67">
        <f t="shared" si="8"/>
        <v>154305.65413000001</v>
      </c>
      <c r="G262" s="67">
        <f t="shared" si="8"/>
        <v>135080.23117000004</v>
      </c>
      <c r="H262" s="16"/>
      <c r="I262" s="16"/>
      <c r="AB262" s="17"/>
      <c r="AC262" s="17"/>
      <c r="AD262" s="17"/>
      <c r="AE262" s="17"/>
      <c r="AF262" s="17"/>
      <c r="AG262" s="17"/>
      <c r="AH262" s="17"/>
    </row>
    <row r="263" spans="1:34" s="10" customFormat="1" ht="8.25" hidden="1" customHeight="1" x14ac:dyDescent="0.25">
      <c r="A263" s="52" t="s">
        <v>10</v>
      </c>
      <c r="B263" s="68">
        <v>0</v>
      </c>
      <c r="C263" s="68">
        <v>0</v>
      </c>
      <c r="D263" s="68">
        <v>481.67700000000002</v>
      </c>
      <c r="E263" s="68">
        <v>196.77736999999999</v>
      </c>
      <c r="F263" s="68">
        <v>296.20047999999997</v>
      </c>
      <c r="G263" s="68">
        <v>111.2</v>
      </c>
      <c r="H263" s="16"/>
      <c r="I263" s="16"/>
      <c r="AB263" s="21"/>
      <c r="AC263" s="21"/>
      <c r="AD263" s="21"/>
    </row>
    <row r="264" spans="1:34" s="10" customFormat="1" ht="8.25" hidden="1" customHeight="1" x14ac:dyDescent="0.25">
      <c r="A264" s="52" t="s">
        <v>12</v>
      </c>
      <c r="B264" s="68">
        <v>1289.1822999999999</v>
      </c>
      <c r="C264" s="68">
        <v>223.44125</v>
      </c>
      <c r="D264" s="68">
        <v>584.45799999999997</v>
      </c>
      <c r="E264" s="68">
        <v>388.101</v>
      </c>
      <c r="F264" s="68">
        <v>1715.0156000000002</v>
      </c>
      <c r="G264" s="68">
        <v>981.77149999999995</v>
      </c>
      <c r="H264" s="16"/>
      <c r="I264" s="16"/>
      <c r="AB264" s="21"/>
      <c r="AC264" s="21"/>
      <c r="AD264" s="21"/>
    </row>
    <row r="265" spans="1:34" s="10" customFormat="1" ht="8.25" hidden="1" customHeight="1" x14ac:dyDescent="0.25">
      <c r="A265" s="52" t="s">
        <v>13</v>
      </c>
      <c r="B265" s="68">
        <v>0</v>
      </c>
      <c r="C265" s="68">
        <v>0</v>
      </c>
      <c r="D265" s="68">
        <v>0</v>
      </c>
      <c r="E265" s="68">
        <v>0</v>
      </c>
      <c r="F265" s="68">
        <v>0</v>
      </c>
      <c r="G265" s="68">
        <v>0</v>
      </c>
      <c r="H265" s="16"/>
      <c r="I265" s="16"/>
      <c r="AB265" s="21"/>
      <c r="AC265" s="21"/>
      <c r="AD265" s="21"/>
    </row>
    <row r="266" spans="1:34" s="10" customFormat="1" ht="8.25" hidden="1" customHeight="1" x14ac:dyDescent="0.25">
      <c r="A266" s="52" t="s">
        <v>14</v>
      </c>
      <c r="B266" s="68">
        <v>3901.8292000000001</v>
      </c>
      <c r="C266" s="68">
        <v>4175.8329999999996</v>
      </c>
      <c r="D266" s="68">
        <v>5468.4044000000004</v>
      </c>
      <c r="E266" s="68">
        <v>6291.5514499999999</v>
      </c>
      <c r="F266" s="68">
        <v>4841.4137000000001</v>
      </c>
      <c r="G266" s="68">
        <v>5658.8294999999998</v>
      </c>
      <c r="H266" s="16"/>
      <c r="I266" s="16"/>
      <c r="AB266" s="21"/>
      <c r="AC266" s="21"/>
      <c r="AD266" s="21"/>
    </row>
    <row r="267" spans="1:34" s="10" customFormat="1" ht="8.25" hidden="1" customHeight="1" x14ac:dyDescent="0.25">
      <c r="A267" s="52" t="s">
        <v>15</v>
      </c>
      <c r="B267" s="68">
        <v>170</v>
      </c>
      <c r="C267" s="68">
        <v>170.50399999999999</v>
      </c>
      <c r="D267" s="68">
        <v>197.208</v>
      </c>
      <c r="E267" s="68">
        <v>160</v>
      </c>
      <c r="F267" s="68">
        <v>375.029</v>
      </c>
      <c r="G267" s="68">
        <v>225.5</v>
      </c>
      <c r="H267" s="16"/>
      <c r="I267" s="16"/>
      <c r="AB267" s="21"/>
      <c r="AC267" s="21"/>
      <c r="AD267" s="21"/>
    </row>
    <row r="268" spans="1:34" s="10" customFormat="1" ht="8.25" hidden="1" customHeight="1" x14ac:dyDescent="0.25">
      <c r="A268" s="52" t="s">
        <v>16</v>
      </c>
      <c r="B268" s="68">
        <v>458</v>
      </c>
      <c r="C268" s="68">
        <v>711.25</v>
      </c>
      <c r="D268" s="68">
        <v>432.1</v>
      </c>
      <c r="E268" s="68">
        <v>907.97749999999996</v>
      </c>
      <c r="F268" s="68">
        <v>238.32339999999999</v>
      </c>
      <c r="G268" s="68">
        <v>942.24656000000004</v>
      </c>
      <c r="H268" s="16"/>
      <c r="I268" s="16"/>
      <c r="AB268" s="21"/>
      <c r="AC268" s="21"/>
      <c r="AD268" s="21"/>
    </row>
    <row r="269" spans="1:34" s="10" customFormat="1" ht="8.25" hidden="1" customHeight="1" x14ac:dyDescent="0.25">
      <c r="A269" s="52" t="s">
        <v>17</v>
      </c>
      <c r="B269" s="68">
        <v>6776.5034400000004</v>
      </c>
      <c r="C269" s="68">
        <v>8675.1310099999992</v>
      </c>
      <c r="D269" s="68">
        <v>10822.036099999998</v>
      </c>
      <c r="E269" s="68">
        <v>11480.269119999995</v>
      </c>
      <c r="F269" s="68">
        <v>12326.870949999999</v>
      </c>
      <c r="G269" s="68">
        <v>7711.66903</v>
      </c>
      <c r="H269" s="16"/>
      <c r="I269" s="16"/>
      <c r="AB269" s="21"/>
      <c r="AC269" s="21"/>
      <c r="AD269" s="21"/>
    </row>
    <row r="270" spans="1:34" s="10" customFormat="1" ht="8.25" hidden="1" customHeight="1" x14ac:dyDescent="0.25">
      <c r="A270" s="52" t="s">
        <v>18</v>
      </c>
      <c r="B270" s="68">
        <v>613.35599999999999</v>
      </c>
      <c r="C270" s="68">
        <v>607.6</v>
      </c>
      <c r="D270" s="68">
        <v>349.29</v>
      </c>
      <c r="E270" s="68">
        <v>330</v>
      </c>
      <c r="F270" s="68">
        <v>194.2</v>
      </c>
      <c r="G270" s="68">
        <v>711.50300000000004</v>
      </c>
      <c r="H270" s="16"/>
      <c r="I270" s="16"/>
      <c r="AB270" s="21"/>
      <c r="AC270" s="21"/>
      <c r="AD270" s="21"/>
    </row>
    <row r="271" spans="1:34" s="10" customFormat="1" ht="8.25" hidden="1" customHeight="1" x14ac:dyDescent="0.25">
      <c r="A271" s="52" t="s">
        <v>19</v>
      </c>
      <c r="B271" s="68">
        <v>30</v>
      </c>
      <c r="C271" s="68">
        <v>0</v>
      </c>
      <c r="D271" s="68">
        <v>0</v>
      </c>
      <c r="E271" s="68">
        <v>0</v>
      </c>
      <c r="F271" s="68">
        <v>0</v>
      </c>
      <c r="G271" s="68">
        <v>0</v>
      </c>
      <c r="H271" s="16"/>
      <c r="I271" s="16"/>
      <c r="AB271" s="21"/>
      <c r="AC271" s="21"/>
      <c r="AD271" s="21"/>
    </row>
    <row r="272" spans="1:34" s="10" customFormat="1" ht="8.25" hidden="1" customHeight="1" x14ac:dyDescent="0.25">
      <c r="A272" s="52" t="s">
        <v>20</v>
      </c>
      <c r="B272" s="68">
        <v>92</v>
      </c>
      <c r="C272" s="68">
        <v>0</v>
      </c>
      <c r="D272" s="68">
        <v>177.2</v>
      </c>
      <c r="E272" s="68">
        <v>164.2</v>
      </c>
      <c r="F272" s="68">
        <v>0</v>
      </c>
      <c r="G272" s="68">
        <v>0</v>
      </c>
      <c r="H272" s="16"/>
      <c r="I272" s="16"/>
      <c r="AB272" s="21"/>
      <c r="AC272" s="21"/>
      <c r="AD272" s="21"/>
    </row>
    <row r="273" spans="1:30" s="10" customFormat="1" ht="8.25" hidden="1" customHeight="1" x14ac:dyDescent="0.25">
      <c r="A273" s="52" t="s">
        <v>21</v>
      </c>
      <c r="B273" s="68">
        <v>6240.4886100000003</v>
      </c>
      <c r="C273" s="68">
        <v>3737.5410700000002</v>
      </c>
      <c r="D273" s="68">
        <v>4388.4492000000009</v>
      </c>
      <c r="E273" s="68">
        <v>6557.704020000001</v>
      </c>
      <c r="F273" s="68">
        <v>6082.9236699999992</v>
      </c>
      <c r="G273" s="68">
        <v>6763.8566199999996</v>
      </c>
      <c r="H273" s="16"/>
      <c r="I273" s="16"/>
      <c r="AB273" s="21"/>
      <c r="AC273" s="21"/>
      <c r="AD273" s="21"/>
    </row>
    <row r="274" spans="1:30" s="10" customFormat="1" ht="8.25" hidden="1" customHeight="1" x14ac:dyDescent="0.25">
      <c r="A274" s="52" t="s">
        <v>22</v>
      </c>
      <c r="B274" s="68">
        <v>2362.4960000000001</v>
      </c>
      <c r="C274" s="68">
        <v>1741.346</v>
      </c>
      <c r="D274" s="68">
        <v>2081.52</v>
      </c>
      <c r="E274" s="68">
        <v>2413.8166000000001</v>
      </c>
      <c r="F274" s="68">
        <v>3397.12</v>
      </c>
      <c r="G274" s="68">
        <v>2072.4499999999998</v>
      </c>
      <c r="H274" s="16"/>
      <c r="I274" s="16"/>
      <c r="AB274" s="21"/>
      <c r="AC274" s="21"/>
      <c r="AD274" s="21"/>
    </row>
    <row r="275" spans="1:30" s="10" customFormat="1" ht="8.25" hidden="1" customHeight="1" x14ac:dyDescent="0.25">
      <c r="A275" s="52" t="s">
        <v>23</v>
      </c>
      <c r="B275" s="68">
        <v>4967.1011499999995</v>
      </c>
      <c r="C275" s="68">
        <v>3257.2037</v>
      </c>
      <c r="D275" s="68">
        <v>7389.8780499999975</v>
      </c>
      <c r="E275" s="68">
        <v>6384.7216399999998</v>
      </c>
      <c r="F275" s="68">
        <v>7916.21155</v>
      </c>
      <c r="G275" s="68">
        <v>6334.980160000001</v>
      </c>
      <c r="H275" s="16"/>
      <c r="I275" s="16"/>
      <c r="AB275" s="21"/>
      <c r="AC275" s="21"/>
      <c r="AD275" s="21"/>
    </row>
    <row r="276" spans="1:30" s="10" customFormat="1" ht="8.25" hidden="1" customHeight="1" x14ac:dyDescent="0.25">
      <c r="A276" s="52" t="s">
        <v>24</v>
      </c>
      <c r="B276" s="68">
        <v>8334.3998399999964</v>
      </c>
      <c r="C276" s="68">
        <v>7900.6349300000011</v>
      </c>
      <c r="D276" s="68">
        <v>10284.669629999999</v>
      </c>
      <c r="E276" s="68">
        <v>6625.4944999999998</v>
      </c>
      <c r="F276" s="68">
        <v>10741.23106</v>
      </c>
      <c r="G276" s="68">
        <v>7560.1685299999999</v>
      </c>
      <c r="H276" s="16"/>
      <c r="I276" s="16"/>
      <c r="AB276" s="21"/>
      <c r="AC276" s="21"/>
      <c r="AD276" s="21"/>
    </row>
    <row r="277" spans="1:30" s="10" customFormat="1" ht="8.25" hidden="1" customHeight="1" x14ac:dyDescent="0.25">
      <c r="A277" s="52" t="s">
        <v>25</v>
      </c>
      <c r="B277" s="68">
        <v>71896.096270000009</v>
      </c>
      <c r="C277" s="68">
        <v>78752.903049999979</v>
      </c>
      <c r="D277" s="68">
        <v>90890.518379999994</v>
      </c>
      <c r="E277" s="68">
        <v>97072.64261000001</v>
      </c>
      <c r="F277" s="68">
        <v>95477.561350000004</v>
      </c>
      <c r="G277" s="68">
        <v>85132.856750000006</v>
      </c>
      <c r="H277" s="16"/>
      <c r="I277" s="16"/>
      <c r="AB277" s="21"/>
      <c r="AC277" s="21"/>
      <c r="AD277" s="21"/>
    </row>
    <row r="278" spans="1:30" s="10" customFormat="1" ht="8.25" hidden="1" customHeight="1" x14ac:dyDescent="0.25">
      <c r="A278" s="54" t="s">
        <v>26</v>
      </c>
      <c r="B278" s="68">
        <v>323.30200000000002</v>
      </c>
      <c r="C278" s="68">
        <v>0</v>
      </c>
      <c r="D278" s="68">
        <v>116.2</v>
      </c>
      <c r="E278" s="68">
        <v>0</v>
      </c>
      <c r="F278" s="68">
        <v>43.951999999999998</v>
      </c>
      <c r="G278" s="68">
        <v>88.451999999999998</v>
      </c>
      <c r="H278" s="16"/>
      <c r="I278" s="16"/>
      <c r="AB278" s="21"/>
      <c r="AC278" s="21"/>
      <c r="AD278" s="21"/>
    </row>
    <row r="279" spans="1:30" s="10" customFormat="1" ht="8.25" hidden="1" customHeight="1" x14ac:dyDescent="0.25">
      <c r="A279" s="54" t="s">
        <v>27</v>
      </c>
      <c r="B279" s="68">
        <v>0</v>
      </c>
      <c r="C279" s="68">
        <v>0</v>
      </c>
      <c r="D279" s="68">
        <v>0</v>
      </c>
      <c r="E279" s="68">
        <v>0</v>
      </c>
      <c r="F279" s="68">
        <v>0</v>
      </c>
      <c r="G279" s="68">
        <v>0</v>
      </c>
      <c r="H279" s="16"/>
      <c r="I279" s="16"/>
      <c r="AB279" s="21"/>
      <c r="AC279" s="21"/>
      <c r="AD279" s="21"/>
    </row>
    <row r="280" spans="1:30" s="10" customFormat="1" ht="8.25" hidden="1" customHeight="1" x14ac:dyDescent="0.25">
      <c r="A280" s="52" t="s">
        <v>28</v>
      </c>
      <c r="B280" s="68">
        <v>311.92500000000001</v>
      </c>
      <c r="C280" s="68">
        <v>347</v>
      </c>
      <c r="D280" s="68">
        <v>498.48</v>
      </c>
      <c r="E280" s="68">
        <v>800.15499999999997</v>
      </c>
      <c r="F280" s="68">
        <v>419.45</v>
      </c>
      <c r="G280" s="68">
        <v>1092.575</v>
      </c>
      <c r="H280" s="16"/>
      <c r="I280" s="16"/>
      <c r="AB280" s="21"/>
      <c r="AC280" s="21"/>
      <c r="AD280" s="21"/>
    </row>
    <row r="281" spans="1:30" s="10" customFormat="1" ht="8.25" hidden="1" customHeight="1" x14ac:dyDescent="0.25">
      <c r="A281" s="52" t="s">
        <v>29</v>
      </c>
      <c r="B281" s="68">
        <v>406.7</v>
      </c>
      <c r="C281" s="68">
        <v>82</v>
      </c>
      <c r="D281" s="68">
        <v>220.1</v>
      </c>
      <c r="E281" s="68">
        <v>135</v>
      </c>
      <c r="F281" s="68">
        <v>0</v>
      </c>
      <c r="G281" s="68">
        <v>247.1</v>
      </c>
      <c r="H281" s="16"/>
      <c r="I281" s="16"/>
      <c r="AB281" s="21"/>
      <c r="AC281" s="21"/>
      <c r="AD281" s="21"/>
    </row>
    <row r="282" spans="1:30" s="10" customFormat="1" ht="8.25" hidden="1" customHeight="1" x14ac:dyDescent="0.25">
      <c r="A282" s="52" t="s">
        <v>30</v>
      </c>
      <c r="B282" s="68">
        <v>6357.0592699999997</v>
      </c>
      <c r="C282" s="68">
        <v>7862.0882099999999</v>
      </c>
      <c r="D282" s="68">
        <v>7424.8016600000001</v>
      </c>
      <c r="E282" s="68">
        <v>9084.3549299999995</v>
      </c>
      <c r="F282" s="68">
        <v>8498.4483700000019</v>
      </c>
      <c r="G282" s="68">
        <v>7783.6668399999999</v>
      </c>
      <c r="H282" s="16"/>
      <c r="I282" s="16"/>
      <c r="AB282" s="21"/>
      <c r="AC282" s="21"/>
      <c r="AD282" s="21"/>
    </row>
    <row r="283" spans="1:30" s="10" customFormat="1" ht="8.25" hidden="1" customHeight="1" x14ac:dyDescent="0.25">
      <c r="A283" s="52" t="s">
        <v>31</v>
      </c>
      <c r="B283" s="68">
        <v>915.9</v>
      </c>
      <c r="C283" s="68">
        <v>554.9</v>
      </c>
      <c r="D283" s="68">
        <v>848.1</v>
      </c>
      <c r="E283" s="68">
        <v>429.6</v>
      </c>
      <c r="F283" s="68">
        <v>226.7</v>
      </c>
      <c r="G283" s="68">
        <v>417.7</v>
      </c>
      <c r="H283" s="16"/>
      <c r="I283" s="16"/>
      <c r="AB283" s="21"/>
      <c r="AC283" s="21"/>
      <c r="AD283" s="21"/>
    </row>
    <row r="284" spans="1:30" s="10" customFormat="1" ht="8.25" hidden="1" customHeight="1" x14ac:dyDescent="0.25">
      <c r="A284" s="52" t="s">
        <v>32</v>
      </c>
      <c r="B284" s="68">
        <v>313.87</v>
      </c>
      <c r="C284" s="68">
        <v>662.52301</v>
      </c>
      <c r="D284" s="68">
        <v>992.56081999999992</v>
      </c>
      <c r="E284" s="68">
        <v>1101.5101800000002</v>
      </c>
      <c r="F284" s="68">
        <v>979.57799999999997</v>
      </c>
      <c r="G284" s="68">
        <v>665.80667999999991</v>
      </c>
      <c r="H284" s="16"/>
      <c r="I284" s="16"/>
      <c r="AB284" s="21"/>
      <c r="AC284" s="21"/>
      <c r="AD284" s="21"/>
    </row>
    <row r="285" spans="1:30" s="10" customFormat="1" ht="8.25" hidden="1" customHeight="1" x14ac:dyDescent="0.25">
      <c r="A285" s="52" t="s">
        <v>33</v>
      </c>
      <c r="B285" s="68">
        <v>2498.8760000000002</v>
      </c>
      <c r="C285" s="68">
        <v>929.74099999999999</v>
      </c>
      <c r="D285" s="68">
        <v>1814.4486999999999</v>
      </c>
      <c r="E285" s="68">
        <v>627.79999999999995</v>
      </c>
      <c r="F285" s="68">
        <v>535.42499999999995</v>
      </c>
      <c r="G285" s="68">
        <v>577.899</v>
      </c>
      <c r="H285" s="16"/>
      <c r="I285" s="16"/>
      <c r="AB285" s="21"/>
      <c r="AC285" s="21"/>
      <c r="AD285" s="21"/>
    </row>
    <row r="286" spans="1:30" s="10" customFormat="1" ht="8.25" hidden="1" customHeight="1" x14ac:dyDescent="0.25">
      <c r="A286" s="52" t="s">
        <v>34</v>
      </c>
      <c r="B286" s="68">
        <v>116.7</v>
      </c>
      <c r="C286" s="68">
        <v>0</v>
      </c>
      <c r="D286" s="68">
        <v>138.40192999999999</v>
      </c>
      <c r="E286" s="68">
        <v>0</v>
      </c>
      <c r="F286" s="68">
        <v>0</v>
      </c>
      <c r="G286" s="68">
        <v>0</v>
      </c>
      <c r="H286" s="16"/>
      <c r="I286" s="16"/>
      <c r="J286" s="21"/>
      <c r="K286" s="21"/>
    </row>
    <row r="287" spans="1:30" s="10" customFormat="1" ht="8.25" hidden="1" customHeight="1" x14ac:dyDescent="0.25">
      <c r="A287" s="52" t="s">
        <v>35</v>
      </c>
      <c r="B287" s="68">
        <v>89</v>
      </c>
      <c r="C287" s="68">
        <v>0</v>
      </c>
      <c r="D287" s="68">
        <v>0</v>
      </c>
      <c r="E287" s="68">
        <v>0</v>
      </c>
      <c r="F287" s="68">
        <v>0</v>
      </c>
      <c r="G287" s="68">
        <v>0</v>
      </c>
      <c r="H287" s="16"/>
      <c r="I287" s="16"/>
      <c r="J287" s="21"/>
      <c r="K287" s="21"/>
    </row>
    <row r="288" spans="1:30" s="10" customFormat="1" ht="2.25" hidden="1" customHeight="1" x14ac:dyDescent="0.25">
      <c r="A288" s="52"/>
      <c r="B288" s="55"/>
      <c r="C288" s="56"/>
      <c r="D288" s="56"/>
      <c r="E288" s="56"/>
      <c r="F288" s="56"/>
      <c r="G288" s="56"/>
      <c r="H288" s="16"/>
      <c r="I288" s="21"/>
      <c r="J288" s="21"/>
      <c r="K288" s="21"/>
    </row>
    <row r="289" spans="1:15" s="10" customFormat="1" ht="11.1" hidden="1" customHeight="1" x14ac:dyDescent="0.25">
      <c r="A289" s="76"/>
      <c r="B289" s="47" t="s">
        <v>36</v>
      </c>
      <c r="C289" s="48" t="s">
        <v>37</v>
      </c>
      <c r="D289" s="48" t="s">
        <v>38</v>
      </c>
      <c r="E289" s="48" t="s">
        <v>39</v>
      </c>
      <c r="F289" s="48" t="s">
        <v>40</v>
      </c>
      <c r="G289" s="48" t="s">
        <v>41</v>
      </c>
    </row>
    <row r="290" spans="1:15" s="10" customFormat="1" ht="12" hidden="1" customHeight="1" x14ac:dyDescent="0.25">
      <c r="A290" s="49" t="s">
        <v>9</v>
      </c>
      <c r="B290" s="66">
        <f t="shared" ref="B290:G290" si="9">SUM(B291:B315)</f>
        <v>158012.59671000001</v>
      </c>
      <c r="C290" s="67">
        <f t="shared" si="9"/>
        <v>106813.43868999997</v>
      </c>
      <c r="D290" s="67">
        <f t="shared" si="9"/>
        <v>34263.701560000001</v>
      </c>
      <c r="E290" s="67">
        <f t="shared" si="9"/>
        <v>294865.96639000002</v>
      </c>
      <c r="F290" s="67">
        <f t="shared" si="9"/>
        <v>171584.24068000008</v>
      </c>
      <c r="G290" s="67">
        <f t="shared" si="9"/>
        <v>200550.33515999996</v>
      </c>
      <c r="H290" s="16"/>
      <c r="I290" s="17"/>
      <c r="J290" s="17"/>
      <c r="K290" s="17"/>
      <c r="L290" s="17"/>
      <c r="M290" s="17"/>
      <c r="N290" s="17"/>
      <c r="O290" s="17"/>
    </row>
    <row r="291" spans="1:15" s="10" customFormat="1" ht="8.25" hidden="1" customHeight="1" x14ac:dyDescent="0.25">
      <c r="A291" s="52" t="s">
        <v>10</v>
      </c>
      <c r="B291" s="68">
        <v>281.39265</v>
      </c>
      <c r="C291" s="68">
        <v>79.5</v>
      </c>
      <c r="D291" s="68">
        <v>0</v>
      </c>
      <c r="E291" s="68">
        <v>108.875</v>
      </c>
      <c r="F291" s="68">
        <v>229.77500000000001</v>
      </c>
      <c r="G291" s="68">
        <v>0</v>
      </c>
      <c r="H291" s="16"/>
    </row>
    <row r="292" spans="1:15" s="10" customFormat="1" ht="8.25" hidden="1" customHeight="1" x14ac:dyDescent="0.25">
      <c r="A292" s="52" t="s">
        <v>12</v>
      </c>
      <c r="B292" s="68">
        <v>1679.43254</v>
      </c>
      <c r="C292" s="68">
        <v>545.79999999999995</v>
      </c>
      <c r="D292" s="68">
        <v>84.2</v>
      </c>
      <c r="E292" s="68">
        <v>1519.518</v>
      </c>
      <c r="F292" s="68">
        <v>141.19999999999999</v>
      </c>
      <c r="G292" s="68">
        <v>47.356999999999999</v>
      </c>
      <c r="H292" s="16"/>
    </row>
    <row r="293" spans="1:15" s="10" customFormat="1" ht="8.25" hidden="1" customHeight="1" x14ac:dyDescent="0.25">
      <c r="A293" s="52" t="s">
        <v>13</v>
      </c>
      <c r="B293" s="68">
        <v>0</v>
      </c>
      <c r="C293" s="68">
        <v>0</v>
      </c>
      <c r="D293" s="68">
        <v>0</v>
      </c>
      <c r="E293" s="68">
        <v>0</v>
      </c>
      <c r="F293" s="68">
        <v>200</v>
      </c>
      <c r="G293" s="68">
        <v>0</v>
      </c>
      <c r="H293" s="16"/>
    </row>
    <row r="294" spans="1:15" s="10" customFormat="1" ht="8.25" hidden="1" customHeight="1" x14ac:dyDescent="0.25">
      <c r="A294" s="52" t="s">
        <v>14</v>
      </c>
      <c r="B294" s="68">
        <v>5383.5646499999993</v>
      </c>
      <c r="C294" s="68">
        <v>3912.5789500000001</v>
      </c>
      <c r="D294" s="68">
        <v>242.75670000000002</v>
      </c>
      <c r="E294" s="68">
        <v>9958.524849999998</v>
      </c>
      <c r="F294" s="68">
        <v>6196.5535</v>
      </c>
      <c r="G294" s="68">
        <v>7091.3099599999996</v>
      </c>
      <c r="H294" s="16"/>
    </row>
    <row r="295" spans="1:15" s="10" customFormat="1" ht="8.25" hidden="1" customHeight="1" x14ac:dyDescent="0.25">
      <c r="A295" s="52" t="s">
        <v>15</v>
      </c>
      <c r="B295" s="68">
        <v>190</v>
      </c>
      <c r="C295" s="68">
        <v>100</v>
      </c>
      <c r="D295" s="68">
        <v>0</v>
      </c>
      <c r="E295" s="68">
        <v>293.27080999999998</v>
      </c>
      <c r="F295" s="68">
        <v>95</v>
      </c>
      <c r="G295" s="68">
        <v>191</v>
      </c>
      <c r="H295" s="16"/>
    </row>
    <row r="296" spans="1:15" s="10" customFormat="1" ht="8.25" hidden="1" customHeight="1" x14ac:dyDescent="0.25">
      <c r="A296" s="52" t="s">
        <v>16</v>
      </c>
      <c r="B296" s="68">
        <v>465.4</v>
      </c>
      <c r="C296" s="68">
        <v>516.6</v>
      </c>
      <c r="D296" s="68">
        <v>0</v>
      </c>
      <c r="E296" s="68">
        <v>1199.3404500000001</v>
      </c>
      <c r="F296" s="68">
        <v>588.18494999999996</v>
      </c>
      <c r="G296" s="68">
        <v>2585.1924899999999</v>
      </c>
      <c r="H296" s="16"/>
    </row>
    <row r="297" spans="1:15" s="10" customFormat="1" ht="8.25" hidden="1" customHeight="1" x14ac:dyDescent="0.25">
      <c r="A297" s="52" t="s">
        <v>17</v>
      </c>
      <c r="B297" s="68">
        <v>8884.2226499999997</v>
      </c>
      <c r="C297" s="68">
        <v>5396.4114499999996</v>
      </c>
      <c r="D297" s="68">
        <v>232.97379999999998</v>
      </c>
      <c r="E297" s="68">
        <v>14081.904589999998</v>
      </c>
      <c r="F297" s="68">
        <v>12119.002610000001</v>
      </c>
      <c r="G297" s="68">
        <v>10789.654430000002</v>
      </c>
      <c r="H297" s="16"/>
    </row>
    <row r="298" spans="1:15" s="10" customFormat="1" ht="8.25" hidden="1" customHeight="1" x14ac:dyDescent="0.25">
      <c r="A298" s="52" t="s">
        <v>18</v>
      </c>
      <c r="B298" s="68">
        <v>816.24219999999991</v>
      </c>
      <c r="C298" s="68">
        <v>0</v>
      </c>
      <c r="D298" s="68">
        <v>0</v>
      </c>
      <c r="E298" s="68">
        <v>489.66</v>
      </c>
      <c r="F298" s="68">
        <v>1430.26</v>
      </c>
      <c r="G298" s="68">
        <v>702.93700000000001</v>
      </c>
      <c r="H298" s="16"/>
    </row>
    <row r="299" spans="1:15" s="10" customFormat="1" ht="8.25" hidden="1" customHeight="1" x14ac:dyDescent="0.25">
      <c r="A299" s="52" t="s">
        <v>19</v>
      </c>
      <c r="B299" s="68">
        <v>90.2</v>
      </c>
      <c r="C299" s="68">
        <v>0</v>
      </c>
      <c r="D299" s="68">
        <v>0</v>
      </c>
      <c r="E299" s="68">
        <v>0</v>
      </c>
      <c r="F299" s="68">
        <v>0</v>
      </c>
      <c r="G299" s="68">
        <v>0</v>
      </c>
      <c r="H299" s="16"/>
    </row>
    <row r="300" spans="1:15" s="10" customFormat="1" ht="8.25" hidden="1" customHeight="1" x14ac:dyDescent="0.25">
      <c r="A300" s="52" t="s">
        <v>20</v>
      </c>
      <c r="B300" s="68">
        <v>0</v>
      </c>
      <c r="C300" s="68">
        <v>0</v>
      </c>
      <c r="D300" s="68">
        <v>0</v>
      </c>
      <c r="E300" s="68">
        <v>599.79999999999995</v>
      </c>
      <c r="F300" s="68">
        <v>140</v>
      </c>
      <c r="G300" s="68">
        <v>95</v>
      </c>
      <c r="H300" s="16"/>
    </row>
    <row r="301" spans="1:15" s="10" customFormat="1" ht="8.25" hidden="1" customHeight="1" x14ac:dyDescent="0.25">
      <c r="A301" s="52" t="s">
        <v>21</v>
      </c>
      <c r="B301" s="68">
        <v>7830.6407400000007</v>
      </c>
      <c r="C301" s="68">
        <v>3286.9534000000003</v>
      </c>
      <c r="D301" s="68">
        <v>2594.6239</v>
      </c>
      <c r="E301" s="68">
        <v>11755.12376</v>
      </c>
      <c r="F301" s="68">
        <v>5736.8130099999998</v>
      </c>
      <c r="G301" s="68">
        <v>5936.42292</v>
      </c>
      <c r="H301" s="16"/>
    </row>
    <row r="302" spans="1:15" s="10" customFormat="1" ht="8.25" hidden="1" customHeight="1" x14ac:dyDescent="0.25">
      <c r="A302" s="52" t="s">
        <v>22</v>
      </c>
      <c r="B302" s="68">
        <v>2392.36</v>
      </c>
      <c r="C302" s="68">
        <v>628.39533000000006</v>
      </c>
      <c r="D302" s="68">
        <v>0</v>
      </c>
      <c r="E302" s="68">
        <v>4706.8405000000002</v>
      </c>
      <c r="F302" s="68">
        <v>2355.1999999999998</v>
      </c>
      <c r="G302" s="68">
        <v>2860.4357999999997</v>
      </c>
      <c r="H302" s="16"/>
    </row>
    <row r="303" spans="1:15" s="10" customFormat="1" ht="8.25" hidden="1" customHeight="1" x14ac:dyDescent="0.25">
      <c r="A303" s="52" t="s">
        <v>23</v>
      </c>
      <c r="B303" s="68">
        <v>6450.58482</v>
      </c>
      <c r="C303" s="68">
        <v>3465.1640000000002</v>
      </c>
      <c r="D303" s="68">
        <v>1174.9983999999999</v>
      </c>
      <c r="E303" s="68">
        <v>11709.296380000002</v>
      </c>
      <c r="F303" s="68">
        <v>6091.6994699999996</v>
      </c>
      <c r="G303" s="68">
        <v>4942.36445</v>
      </c>
      <c r="H303" s="16"/>
    </row>
    <row r="304" spans="1:15" s="10" customFormat="1" ht="8.25" hidden="1" customHeight="1" x14ac:dyDescent="0.25">
      <c r="A304" s="52" t="s">
        <v>24</v>
      </c>
      <c r="B304" s="68">
        <v>10153.38861</v>
      </c>
      <c r="C304" s="68">
        <v>8662.0657499999998</v>
      </c>
      <c r="D304" s="68">
        <v>463.26</v>
      </c>
      <c r="E304" s="68">
        <v>22213.830670000003</v>
      </c>
      <c r="F304" s="68">
        <v>14443.984420000003</v>
      </c>
      <c r="G304" s="68">
        <v>19873.094729999993</v>
      </c>
      <c r="H304" s="16"/>
    </row>
    <row r="305" spans="1:8" s="10" customFormat="1" ht="8.25" hidden="1" customHeight="1" x14ac:dyDescent="0.25">
      <c r="A305" s="52" t="s">
        <v>25</v>
      </c>
      <c r="B305" s="68">
        <v>104303.46970999998</v>
      </c>
      <c r="C305" s="68">
        <v>74333.182099999976</v>
      </c>
      <c r="D305" s="68">
        <v>27089.148160000004</v>
      </c>
      <c r="E305" s="68">
        <v>200288.46692000006</v>
      </c>
      <c r="F305" s="68">
        <v>111121.35209000004</v>
      </c>
      <c r="G305" s="68">
        <v>134825.61566999997</v>
      </c>
      <c r="H305" s="16"/>
    </row>
    <row r="306" spans="1:8" s="10" customFormat="1" ht="8.25" hidden="1" customHeight="1" x14ac:dyDescent="0.25">
      <c r="A306" s="52" t="s">
        <v>26</v>
      </c>
      <c r="B306" s="68">
        <v>120</v>
      </c>
      <c r="C306" s="68">
        <v>153.67500000000001</v>
      </c>
      <c r="D306" s="68">
        <v>0</v>
      </c>
      <c r="E306" s="68">
        <v>174.5</v>
      </c>
      <c r="F306" s="68">
        <v>0</v>
      </c>
      <c r="G306" s="68">
        <v>0</v>
      </c>
      <c r="H306" s="16"/>
    </row>
    <row r="307" spans="1:8" s="10" customFormat="1" ht="8.25" hidden="1" customHeight="1" x14ac:dyDescent="0.25">
      <c r="A307" s="52" t="s">
        <v>27</v>
      </c>
      <c r="B307" s="68">
        <v>0</v>
      </c>
      <c r="C307" s="68">
        <v>0</v>
      </c>
      <c r="D307" s="68">
        <v>128</v>
      </c>
      <c r="E307" s="68">
        <v>0</v>
      </c>
      <c r="F307" s="68">
        <v>0</v>
      </c>
      <c r="G307" s="68">
        <v>0</v>
      </c>
      <c r="H307" s="16"/>
    </row>
    <row r="308" spans="1:8" s="10" customFormat="1" ht="8.25" hidden="1" customHeight="1" x14ac:dyDescent="0.25">
      <c r="A308" s="54" t="s">
        <v>28</v>
      </c>
      <c r="B308" s="68">
        <v>423.8</v>
      </c>
      <c r="C308" s="68">
        <v>230.3</v>
      </c>
      <c r="D308" s="68">
        <v>170.78</v>
      </c>
      <c r="E308" s="68">
        <v>1694.191</v>
      </c>
      <c r="F308" s="68">
        <v>229.69800000000001</v>
      </c>
      <c r="G308" s="68">
        <v>1121.145</v>
      </c>
      <c r="H308" s="16"/>
    </row>
    <row r="309" spans="1:8" s="10" customFormat="1" ht="8.25" hidden="1" customHeight="1" x14ac:dyDescent="0.25">
      <c r="A309" s="54" t="s">
        <v>29</v>
      </c>
      <c r="B309" s="68">
        <v>0</v>
      </c>
      <c r="C309" s="68">
        <v>0</v>
      </c>
      <c r="D309" s="68">
        <v>0</v>
      </c>
      <c r="E309" s="68">
        <v>596.23599999999999</v>
      </c>
      <c r="F309" s="68">
        <v>90</v>
      </c>
      <c r="G309" s="68">
        <v>96.5</v>
      </c>
      <c r="H309" s="16"/>
    </row>
    <row r="310" spans="1:8" s="10" customFormat="1" ht="8.25" hidden="1" customHeight="1" x14ac:dyDescent="0.25">
      <c r="A310" s="54" t="s">
        <v>30</v>
      </c>
      <c r="B310" s="68">
        <v>7186.1117800000002</v>
      </c>
      <c r="C310" s="68">
        <v>4165.3978499999994</v>
      </c>
      <c r="D310" s="68">
        <v>755.0086</v>
      </c>
      <c r="E310" s="68">
        <v>10520.272540000002</v>
      </c>
      <c r="F310" s="68">
        <v>8196.6452999999983</v>
      </c>
      <c r="G310" s="68">
        <v>7499.9132599999994</v>
      </c>
      <c r="H310" s="16"/>
    </row>
    <row r="311" spans="1:8" s="10" customFormat="1" ht="8.25" hidden="1" customHeight="1" x14ac:dyDescent="0.25">
      <c r="A311" s="52" t="s">
        <v>31</v>
      </c>
      <c r="B311" s="68">
        <v>375.2</v>
      </c>
      <c r="C311" s="68">
        <v>483.9</v>
      </c>
      <c r="D311" s="68">
        <v>0</v>
      </c>
      <c r="E311" s="68">
        <v>600.47500000000002</v>
      </c>
      <c r="F311" s="68">
        <v>222.7</v>
      </c>
      <c r="G311" s="68">
        <v>44.4</v>
      </c>
      <c r="H311" s="16"/>
    </row>
    <row r="312" spans="1:8" s="10" customFormat="1" ht="8.25" hidden="1" customHeight="1" x14ac:dyDescent="0.25">
      <c r="A312" s="52" t="s">
        <v>32</v>
      </c>
      <c r="B312" s="68">
        <v>389.09500000000003</v>
      </c>
      <c r="C312" s="68">
        <v>479.06786000000005</v>
      </c>
      <c r="D312" s="68">
        <v>0</v>
      </c>
      <c r="E312" s="68">
        <v>996.29291999999998</v>
      </c>
      <c r="F312" s="68">
        <v>533.5523300000001</v>
      </c>
      <c r="G312" s="68">
        <v>933.33844999999997</v>
      </c>
      <c r="H312" s="16"/>
    </row>
    <row r="313" spans="1:8" s="10" customFormat="1" ht="8.25" hidden="1" customHeight="1" x14ac:dyDescent="0.25">
      <c r="A313" s="54" t="s">
        <v>33</v>
      </c>
      <c r="B313" s="68">
        <v>548.45680000000004</v>
      </c>
      <c r="C313" s="68">
        <v>323.447</v>
      </c>
      <c r="D313" s="68">
        <v>38.255000000000003</v>
      </c>
      <c r="E313" s="68">
        <v>1020.847</v>
      </c>
      <c r="F313" s="68">
        <v>757.77499999999998</v>
      </c>
      <c r="G313" s="68">
        <v>455.024</v>
      </c>
      <c r="H313" s="16"/>
    </row>
    <row r="314" spans="1:8" s="10" customFormat="1" ht="8.25" hidden="1" customHeight="1" x14ac:dyDescent="0.25">
      <c r="A314" s="54" t="s">
        <v>34</v>
      </c>
      <c r="B314" s="68">
        <v>49.034559999999999</v>
      </c>
      <c r="C314" s="68">
        <v>0</v>
      </c>
      <c r="D314" s="68">
        <v>0</v>
      </c>
      <c r="E314" s="68">
        <v>61.2</v>
      </c>
      <c r="F314" s="68">
        <v>0</v>
      </c>
      <c r="G314" s="68">
        <v>0</v>
      </c>
      <c r="H314" s="16"/>
    </row>
    <row r="315" spans="1:8" s="10" customFormat="1" ht="8.25" hidden="1" customHeight="1" x14ac:dyDescent="0.25">
      <c r="A315" s="54" t="s">
        <v>35</v>
      </c>
      <c r="B315" s="68">
        <v>0</v>
      </c>
      <c r="C315" s="68">
        <v>51</v>
      </c>
      <c r="D315" s="68">
        <v>1289.6969999999999</v>
      </c>
      <c r="E315" s="68">
        <v>277.5</v>
      </c>
      <c r="F315" s="68">
        <v>664.84500000000003</v>
      </c>
      <c r="G315" s="68">
        <v>459.63</v>
      </c>
      <c r="H315" s="16"/>
    </row>
    <row r="316" spans="1:8" s="10" customFormat="1" ht="2.25" hidden="1" customHeight="1" x14ac:dyDescent="0.25">
      <c r="A316" s="54"/>
      <c r="B316" s="57"/>
      <c r="C316" s="58"/>
      <c r="D316" s="58"/>
      <c r="E316" s="58"/>
      <c r="F316" s="58"/>
      <c r="G316" s="58"/>
      <c r="H316" s="16"/>
    </row>
    <row r="317" spans="1:8" s="10" customFormat="1" ht="12" hidden="1" customHeight="1" x14ac:dyDescent="0.25">
      <c r="A317" s="59" t="s">
        <v>50</v>
      </c>
      <c r="B317" s="55"/>
      <c r="C317" s="56"/>
      <c r="D317" s="56"/>
      <c r="E317" s="56"/>
      <c r="F317" s="56"/>
      <c r="G317" s="60">
        <f>B262+C262+D262+E262+F262+G262+B290+C290+D290+E290+F290+G290</f>
        <v>1791084.7675900001</v>
      </c>
      <c r="H317" s="16"/>
    </row>
    <row r="318" spans="1:8" s="10" customFormat="1" ht="9" hidden="1" customHeight="1" x14ac:dyDescent="0.25">
      <c r="A318" s="61"/>
      <c r="B318" s="20"/>
      <c r="C318" s="20"/>
      <c r="D318" s="20"/>
      <c r="E318" s="20"/>
      <c r="F318" s="20"/>
      <c r="G318" s="62" t="s">
        <v>45</v>
      </c>
      <c r="H318" s="16"/>
    </row>
    <row r="319" spans="1:8" ht="1.5" hidden="1" customHeight="1" x14ac:dyDescent="0.25">
      <c r="A319" s="7"/>
      <c r="B319" s="7"/>
      <c r="C319" s="7"/>
      <c r="D319" s="7"/>
      <c r="E319" s="7"/>
      <c r="F319" s="7"/>
      <c r="G319" s="7"/>
    </row>
    <row r="320" spans="1:8" s="2" customFormat="1" ht="13.5" hidden="1" x14ac:dyDescent="0.25">
      <c r="A320" s="1" t="s">
        <v>51</v>
      </c>
      <c r="C320" s="3"/>
      <c r="D320" s="3"/>
      <c r="E320" s="1"/>
      <c r="F320" s="1"/>
      <c r="G320" s="1"/>
    </row>
    <row r="321" spans="1:34" s="2" customFormat="1" ht="7.5" hidden="1" customHeight="1" x14ac:dyDescent="0.25">
      <c r="A321" s="63" t="s">
        <v>47</v>
      </c>
      <c r="C321" s="3"/>
      <c r="D321" s="3"/>
      <c r="E321" s="1"/>
      <c r="F321" s="1"/>
    </row>
    <row r="322" spans="1:34" ht="10.5" hidden="1" customHeight="1" x14ac:dyDescent="0.25">
      <c r="A322" s="5"/>
      <c r="B322" s="6"/>
      <c r="C322" s="6"/>
      <c r="D322" s="6"/>
      <c r="E322" s="7"/>
      <c r="F322" s="7"/>
      <c r="G322" s="8"/>
    </row>
    <row r="323" spans="1:34" s="10" customFormat="1" ht="11.1" hidden="1" customHeight="1" x14ac:dyDescent="0.25">
      <c r="A323" s="86" t="s">
        <v>2</v>
      </c>
      <c r="B323" s="88">
        <v>2022</v>
      </c>
      <c r="C323" s="89"/>
      <c r="D323" s="89"/>
      <c r="E323" s="89"/>
      <c r="F323" s="89"/>
      <c r="G323" s="89"/>
    </row>
    <row r="324" spans="1:34" s="10" customFormat="1" ht="11.1" hidden="1" customHeight="1" x14ac:dyDescent="0.25">
      <c r="A324" s="87"/>
      <c r="B324" s="64" t="s">
        <v>3</v>
      </c>
      <c r="C324" s="65" t="s">
        <v>4</v>
      </c>
      <c r="D324" s="65" t="s">
        <v>5</v>
      </c>
      <c r="E324" s="65" t="s">
        <v>6</v>
      </c>
      <c r="F324" s="65" t="s">
        <v>7</v>
      </c>
      <c r="G324" s="65" t="s">
        <v>8</v>
      </c>
    </row>
    <row r="325" spans="1:34" s="10" customFormat="1" ht="13.5" hidden="1" customHeight="1" x14ac:dyDescent="0.25">
      <c r="A325" s="49" t="s">
        <v>9</v>
      </c>
      <c r="B325" s="66">
        <f t="shared" ref="B325:G325" si="10">SUM(B326:B350)</f>
        <v>151415.25453999997</v>
      </c>
      <c r="C325" s="67">
        <f t="shared" si="10"/>
        <v>142206.73772</v>
      </c>
      <c r="D325" s="67">
        <f t="shared" si="10"/>
        <v>169593.94047</v>
      </c>
      <c r="E325" s="67">
        <f t="shared" si="10"/>
        <v>169265.17507000003</v>
      </c>
      <c r="F325" s="67">
        <f t="shared" si="10"/>
        <v>158149.51856999999</v>
      </c>
      <c r="G325" s="67">
        <f t="shared" si="10"/>
        <v>82533.356389999972</v>
      </c>
      <c r="H325" s="16"/>
      <c r="I325" s="16"/>
      <c r="AB325" s="17"/>
      <c r="AC325" s="17"/>
      <c r="AD325" s="17"/>
      <c r="AE325" s="17"/>
      <c r="AF325" s="17"/>
      <c r="AG325" s="17"/>
      <c r="AH325" s="17"/>
    </row>
    <row r="326" spans="1:34" s="10" customFormat="1" ht="8.25" hidden="1" customHeight="1" x14ac:dyDescent="0.25">
      <c r="A326" s="52" t="s">
        <v>10</v>
      </c>
      <c r="B326" s="68">
        <v>0</v>
      </c>
      <c r="C326" s="68">
        <v>0</v>
      </c>
      <c r="D326" s="68">
        <v>239.7</v>
      </c>
      <c r="E326" s="68">
        <v>81.572649999999996</v>
      </c>
      <c r="F326" s="68">
        <v>0</v>
      </c>
      <c r="G326" s="68">
        <v>99.46</v>
      </c>
      <c r="H326" s="16"/>
      <c r="I326" s="16"/>
      <c r="AB326" s="21"/>
      <c r="AC326" s="21"/>
      <c r="AD326" s="21"/>
    </row>
    <row r="327" spans="1:34" s="10" customFormat="1" ht="8.25" hidden="1" customHeight="1" x14ac:dyDescent="0.25">
      <c r="A327" s="52" t="s">
        <v>12</v>
      </c>
      <c r="B327" s="68">
        <v>155.65</v>
      </c>
      <c r="C327" s="68">
        <v>79.599999999999994</v>
      </c>
      <c r="D327" s="68">
        <v>32.299999999999997</v>
      </c>
      <c r="E327" s="68">
        <v>202.5</v>
      </c>
      <c r="F327" s="68">
        <v>31.03</v>
      </c>
      <c r="G327" s="68">
        <v>0</v>
      </c>
      <c r="H327" s="16"/>
      <c r="I327" s="16"/>
      <c r="AB327" s="21"/>
      <c r="AC327" s="21"/>
      <c r="AD327" s="21"/>
    </row>
    <row r="328" spans="1:34" s="10" customFormat="1" ht="8.25" hidden="1" customHeight="1" x14ac:dyDescent="0.25">
      <c r="A328" s="52" t="s">
        <v>13</v>
      </c>
      <c r="B328" s="68">
        <v>0</v>
      </c>
      <c r="C328" s="68">
        <v>0</v>
      </c>
      <c r="D328" s="68">
        <v>147.69999999999999</v>
      </c>
      <c r="E328" s="68">
        <v>0</v>
      </c>
      <c r="F328" s="68">
        <v>0</v>
      </c>
      <c r="G328" s="68">
        <v>0</v>
      </c>
      <c r="H328" s="16"/>
      <c r="I328" s="16"/>
      <c r="AB328" s="21"/>
      <c r="AC328" s="21"/>
      <c r="AD328" s="21"/>
    </row>
    <row r="329" spans="1:34" s="10" customFormat="1" ht="8.25" hidden="1" customHeight="1" x14ac:dyDescent="0.25">
      <c r="A329" s="52" t="s">
        <v>14</v>
      </c>
      <c r="B329" s="68">
        <v>6726.4927699999998</v>
      </c>
      <c r="C329" s="68">
        <v>4143.6202499999999</v>
      </c>
      <c r="D329" s="68">
        <v>7085.9575000000004</v>
      </c>
      <c r="E329" s="68">
        <v>4453.68271</v>
      </c>
      <c r="F329" s="68">
        <v>3874.4234500000002</v>
      </c>
      <c r="G329" s="68">
        <v>2139.7021</v>
      </c>
      <c r="H329" s="16"/>
      <c r="I329" s="16"/>
      <c r="AB329" s="21"/>
      <c r="AC329" s="21"/>
      <c r="AD329" s="21"/>
    </row>
    <row r="330" spans="1:34" s="10" customFormat="1" ht="8.25" hidden="1" customHeight="1" x14ac:dyDescent="0.25">
      <c r="A330" s="52" t="s">
        <v>15</v>
      </c>
      <c r="B330" s="68">
        <v>130</v>
      </c>
      <c r="C330" s="68">
        <v>40</v>
      </c>
      <c r="D330" s="68">
        <v>99.5</v>
      </c>
      <c r="E330" s="68">
        <v>0</v>
      </c>
      <c r="F330" s="68">
        <v>154.69999999999999</v>
      </c>
      <c r="G330" s="68">
        <v>342</v>
      </c>
      <c r="H330" s="16"/>
      <c r="I330" s="16"/>
      <c r="AB330" s="21"/>
      <c r="AC330" s="21"/>
      <c r="AD330" s="21"/>
    </row>
    <row r="331" spans="1:34" s="10" customFormat="1" ht="8.25" hidden="1" customHeight="1" x14ac:dyDescent="0.25">
      <c r="A331" s="52" t="s">
        <v>16</v>
      </c>
      <c r="B331" s="68">
        <v>1034.8487600000001</v>
      </c>
      <c r="C331" s="68">
        <v>1043.8679999999999</v>
      </c>
      <c r="D331" s="68">
        <v>1457.5006000000001</v>
      </c>
      <c r="E331" s="68">
        <v>717.5</v>
      </c>
      <c r="F331" s="68">
        <v>293.39999999999998</v>
      </c>
      <c r="G331" s="68">
        <v>791.21142999999995</v>
      </c>
      <c r="H331" s="16"/>
      <c r="I331" s="16"/>
      <c r="AB331" s="21"/>
      <c r="AC331" s="21"/>
      <c r="AD331" s="21"/>
    </row>
    <row r="332" spans="1:34" s="10" customFormat="1" ht="8.25" hidden="1" customHeight="1" x14ac:dyDescent="0.25">
      <c r="A332" s="52" t="s">
        <v>17</v>
      </c>
      <c r="B332" s="68">
        <v>9338.1651899999979</v>
      </c>
      <c r="C332" s="68">
        <v>6167.7544799999996</v>
      </c>
      <c r="D332" s="68">
        <v>10002.411809999998</v>
      </c>
      <c r="E332" s="68">
        <v>12641.51576</v>
      </c>
      <c r="F332" s="68">
        <v>9749.4444499999972</v>
      </c>
      <c r="G332" s="68">
        <v>3308.0736499999994</v>
      </c>
      <c r="H332" s="16"/>
      <c r="I332" s="16"/>
      <c r="AB332" s="21"/>
      <c r="AC332" s="21"/>
      <c r="AD332" s="21"/>
    </row>
    <row r="333" spans="1:34" s="10" customFormat="1" ht="8.25" hidden="1" customHeight="1" x14ac:dyDescent="0.25">
      <c r="A333" s="52" t="s">
        <v>18</v>
      </c>
      <c r="B333" s="68">
        <v>364.4</v>
      </c>
      <c r="C333" s="68">
        <v>378.17</v>
      </c>
      <c r="D333" s="68">
        <v>172.3</v>
      </c>
      <c r="E333" s="68">
        <v>0</v>
      </c>
      <c r="F333" s="68">
        <v>906.42200000000003</v>
      </c>
      <c r="G333" s="68">
        <v>219.2</v>
      </c>
      <c r="H333" s="16"/>
      <c r="I333" s="16"/>
      <c r="AB333" s="21"/>
      <c r="AC333" s="21"/>
      <c r="AD333" s="21"/>
    </row>
    <row r="334" spans="1:34" s="10" customFormat="1" ht="8.25" hidden="1" customHeight="1" x14ac:dyDescent="0.25">
      <c r="A334" s="52" t="s">
        <v>19</v>
      </c>
      <c r="B334" s="68">
        <v>93.2</v>
      </c>
      <c r="C334" s="68">
        <v>0</v>
      </c>
      <c r="D334" s="68">
        <v>0</v>
      </c>
      <c r="E334" s="68">
        <v>289.10000000000002</v>
      </c>
      <c r="F334" s="68">
        <v>621.6</v>
      </c>
      <c r="G334" s="68">
        <v>74.5</v>
      </c>
      <c r="H334" s="16"/>
      <c r="I334" s="16"/>
      <c r="AB334" s="21"/>
      <c r="AC334" s="21"/>
      <c r="AD334" s="21"/>
    </row>
    <row r="335" spans="1:34" s="10" customFormat="1" ht="8.25" hidden="1" customHeight="1" x14ac:dyDescent="0.25">
      <c r="A335" s="52" t="s">
        <v>20</v>
      </c>
      <c r="B335" s="68">
        <v>0</v>
      </c>
      <c r="C335" s="68">
        <v>0</v>
      </c>
      <c r="D335" s="68">
        <v>0</v>
      </c>
      <c r="E335" s="68">
        <v>130</v>
      </c>
      <c r="F335" s="68">
        <v>0</v>
      </c>
      <c r="G335" s="68">
        <v>0</v>
      </c>
      <c r="H335" s="16"/>
      <c r="I335" s="16"/>
      <c r="AB335" s="21"/>
      <c r="AC335" s="21"/>
      <c r="AD335" s="21"/>
    </row>
    <row r="336" spans="1:34" s="10" customFormat="1" ht="8.25" hidden="1" customHeight="1" x14ac:dyDescent="0.25">
      <c r="A336" s="52" t="s">
        <v>21</v>
      </c>
      <c r="B336" s="68">
        <v>5982.2169699999986</v>
      </c>
      <c r="C336" s="68">
        <v>5541.3425600000019</v>
      </c>
      <c r="D336" s="68">
        <v>4504.2230799999998</v>
      </c>
      <c r="E336" s="68">
        <v>3581.0517500000001</v>
      </c>
      <c r="F336" s="68">
        <v>4901.8641199999993</v>
      </c>
      <c r="G336" s="68">
        <v>2147.3807099999999</v>
      </c>
      <c r="H336" s="16"/>
      <c r="I336" s="16"/>
      <c r="AB336" s="21"/>
      <c r="AC336" s="21"/>
      <c r="AD336" s="21"/>
    </row>
    <row r="337" spans="1:30" s="10" customFormat="1" ht="8.25" hidden="1" customHeight="1" x14ac:dyDescent="0.25">
      <c r="A337" s="52" t="s">
        <v>22</v>
      </c>
      <c r="B337" s="68">
        <v>2314.9699999999998</v>
      </c>
      <c r="C337" s="68">
        <v>2165.7118300000002</v>
      </c>
      <c r="D337" s="68">
        <v>1905.87</v>
      </c>
      <c r="E337" s="68">
        <v>2061.7809999999999</v>
      </c>
      <c r="F337" s="68">
        <v>1380.1596999999999</v>
      </c>
      <c r="G337" s="68">
        <v>804.94500000000005</v>
      </c>
      <c r="H337" s="16"/>
      <c r="I337" s="16"/>
      <c r="AB337" s="21"/>
      <c r="AC337" s="21"/>
      <c r="AD337" s="21"/>
    </row>
    <row r="338" spans="1:30" s="10" customFormat="1" ht="8.25" hidden="1" customHeight="1" x14ac:dyDescent="0.25">
      <c r="A338" s="52" t="s">
        <v>23</v>
      </c>
      <c r="B338" s="68">
        <v>4231.1795999999995</v>
      </c>
      <c r="C338" s="68">
        <v>4446.1180000000004</v>
      </c>
      <c r="D338" s="68">
        <v>5003.3061499999994</v>
      </c>
      <c r="E338" s="68">
        <v>3273.1554500000002</v>
      </c>
      <c r="F338" s="68">
        <v>3887.6023099999998</v>
      </c>
      <c r="G338" s="68">
        <v>1529.72</v>
      </c>
      <c r="H338" s="16"/>
      <c r="I338" s="16"/>
      <c r="AB338" s="21"/>
      <c r="AC338" s="21"/>
      <c r="AD338" s="21"/>
    </row>
    <row r="339" spans="1:30" s="10" customFormat="1" ht="8.25" hidden="1" customHeight="1" x14ac:dyDescent="0.25">
      <c r="A339" s="52" t="s">
        <v>24</v>
      </c>
      <c r="B339" s="68">
        <v>11641.730160000001</v>
      </c>
      <c r="C339" s="68">
        <v>9657.7441899999994</v>
      </c>
      <c r="D339" s="68">
        <v>10571.112439999999</v>
      </c>
      <c r="E339" s="68">
        <v>11488.358910000001</v>
      </c>
      <c r="F339" s="68">
        <v>9910.6976799999993</v>
      </c>
      <c r="G339" s="68">
        <v>2280.6426000000001</v>
      </c>
      <c r="H339" s="16"/>
      <c r="I339" s="16"/>
      <c r="AB339" s="21"/>
      <c r="AC339" s="21"/>
      <c r="AD339" s="21"/>
    </row>
    <row r="340" spans="1:30" s="10" customFormat="1" ht="8.25" hidden="1" customHeight="1" x14ac:dyDescent="0.25">
      <c r="A340" s="52" t="s">
        <v>25</v>
      </c>
      <c r="B340" s="68">
        <v>101242.96758999999</v>
      </c>
      <c r="C340" s="68">
        <v>99368.881450000001</v>
      </c>
      <c r="D340" s="68">
        <v>121432.68884999998</v>
      </c>
      <c r="E340" s="68">
        <v>121057.03525000002</v>
      </c>
      <c r="F340" s="68">
        <v>116189.09013999997</v>
      </c>
      <c r="G340" s="68">
        <v>64098.732399999964</v>
      </c>
      <c r="H340" s="16"/>
      <c r="I340" s="16"/>
      <c r="AB340" s="21"/>
      <c r="AC340" s="21"/>
      <c r="AD340" s="21"/>
    </row>
    <row r="341" spans="1:30" s="10" customFormat="1" ht="8.25" hidden="1" customHeight="1" x14ac:dyDescent="0.25">
      <c r="A341" s="54" t="s">
        <v>26</v>
      </c>
      <c r="B341" s="68">
        <v>0</v>
      </c>
      <c r="C341" s="68">
        <v>53.7</v>
      </c>
      <c r="D341" s="68">
        <v>0</v>
      </c>
      <c r="E341" s="68">
        <v>0</v>
      </c>
      <c r="F341" s="68">
        <v>0</v>
      </c>
      <c r="G341" s="68">
        <v>0</v>
      </c>
      <c r="H341" s="16"/>
      <c r="I341" s="16"/>
      <c r="AB341" s="21"/>
      <c r="AC341" s="21"/>
      <c r="AD341" s="21"/>
    </row>
    <row r="342" spans="1:30" s="10" customFormat="1" ht="8.25" hidden="1" customHeight="1" x14ac:dyDescent="0.25">
      <c r="A342" s="54" t="s">
        <v>27</v>
      </c>
      <c r="B342" s="68">
        <v>0</v>
      </c>
      <c r="C342" s="68">
        <v>0</v>
      </c>
      <c r="D342" s="68">
        <v>0</v>
      </c>
      <c r="E342" s="68">
        <v>0</v>
      </c>
      <c r="F342" s="68">
        <v>0</v>
      </c>
      <c r="G342" s="68">
        <v>0</v>
      </c>
      <c r="H342" s="16"/>
      <c r="I342" s="16"/>
      <c r="AB342" s="21"/>
      <c r="AC342" s="21"/>
      <c r="AD342" s="21"/>
    </row>
    <row r="343" spans="1:30" s="10" customFormat="1" ht="8.25" hidden="1" customHeight="1" x14ac:dyDescent="0.25">
      <c r="A343" s="52" t="s">
        <v>28</v>
      </c>
      <c r="B343" s="68">
        <v>408.97899999999998</v>
      </c>
      <c r="C343" s="68">
        <v>121.04</v>
      </c>
      <c r="D343" s="68">
        <v>430.22</v>
      </c>
      <c r="E343" s="68">
        <v>270.48</v>
      </c>
      <c r="F343" s="68">
        <v>1090.366</v>
      </c>
      <c r="G343" s="68">
        <v>0</v>
      </c>
      <c r="H343" s="16"/>
      <c r="I343" s="16"/>
      <c r="AB343" s="21"/>
      <c r="AC343" s="21"/>
      <c r="AD343" s="21"/>
    </row>
    <row r="344" spans="1:30" s="10" customFormat="1" ht="8.25" hidden="1" customHeight="1" x14ac:dyDescent="0.25">
      <c r="A344" s="52" t="s">
        <v>29</v>
      </c>
      <c r="B344" s="68">
        <v>283.45</v>
      </c>
      <c r="C344" s="68">
        <v>125</v>
      </c>
      <c r="D344" s="68">
        <v>54.2</v>
      </c>
      <c r="E344" s="68">
        <v>190.03</v>
      </c>
      <c r="F344" s="68">
        <v>0</v>
      </c>
      <c r="G344" s="68">
        <v>0</v>
      </c>
      <c r="H344" s="16"/>
      <c r="I344" s="16"/>
      <c r="AB344" s="21"/>
      <c r="AC344" s="21"/>
      <c r="AD344" s="21"/>
    </row>
    <row r="345" spans="1:30" s="10" customFormat="1" ht="8.25" hidden="1" customHeight="1" x14ac:dyDescent="0.25">
      <c r="A345" s="52" t="s">
        <v>30</v>
      </c>
      <c r="B345" s="68">
        <v>5635.9101999999993</v>
      </c>
      <c r="C345" s="68">
        <v>6922.2157800000004</v>
      </c>
      <c r="D345" s="68">
        <v>4844.83133</v>
      </c>
      <c r="E345" s="68">
        <v>6488.0669300000009</v>
      </c>
      <c r="F345" s="68">
        <v>3885.8330000000001</v>
      </c>
      <c r="G345" s="68">
        <v>3975.4845</v>
      </c>
      <c r="H345" s="16"/>
      <c r="I345" s="16"/>
      <c r="AB345" s="21"/>
      <c r="AC345" s="21"/>
      <c r="AD345" s="21"/>
    </row>
    <row r="346" spans="1:30" s="10" customFormat="1" ht="8.25" hidden="1" customHeight="1" x14ac:dyDescent="0.25">
      <c r="A346" s="52" t="s">
        <v>31</v>
      </c>
      <c r="B346" s="68">
        <v>362.9</v>
      </c>
      <c r="C346" s="68">
        <v>693.3</v>
      </c>
      <c r="D346" s="68">
        <v>493.2</v>
      </c>
      <c r="E346" s="68">
        <v>458.3</v>
      </c>
      <c r="F346" s="68">
        <v>535.70000000000005</v>
      </c>
      <c r="G346" s="68">
        <v>352.8</v>
      </c>
      <c r="H346" s="16"/>
      <c r="I346" s="16"/>
      <c r="AB346" s="21"/>
      <c r="AC346" s="21"/>
      <c r="AD346" s="21"/>
    </row>
    <row r="347" spans="1:30" s="10" customFormat="1" ht="8.25" hidden="1" customHeight="1" x14ac:dyDescent="0.25">
      <c r="A347" s="52" t="s">
        <v>32</v>
      </c>
      <c r="B347" s="68">
        <v>1043.3122999999998</v>
      </c>
      <c r="C347" s="68">
        <v>604.92118000000005</v>
      </c>
      <c r="D347" s="68">
        <v>689.74113</v>
      </c>
      <c r="E347" s="68">
        <v>982.14466000000004</v>
      </c>
      <c r="F347" s="68">
        <v>94.937719999999999</v>
      </c>
      <c r="G347" s="68">
        <v>313.99400000000003</v>
      </c>
      <c r="H347" s="16"/>
      <c r="I347" s="16"/>
      <c r="AB347" s="21"/>
      <c r="AC347" s="21"/>
      <c r="AD347" s="21"/>
    </row>
    <row r="348" spans="1:30" s="10" customFormat="1" ht="8.25" hidden="1" customHeight="1" x14ac:dyDescent="0.25">
      <c r="A348" s="52" t="s">
        <v>33</v>
      </c>
      <c r="B348" s="68">
        <v>135.58199999999999</v>
      </c>
      <c r="C348" s="68">
        <v>440.2</v>
      </c>
      <c r="D348" s="68">
        <v>349.32758000000001</v>
      </c>
      <c r="E348" s="68">
        <v>809.7</v>
      </c>
      <c r="F348" s="68">
        <v>540.34799999999996</v>
      </c>
      <c r="G348" s="68">
        <v>0</v>
      </c>
      <c r="H348" s="16"/>
      <c r="I348" s="16"/>
      <c r="AB348" s="21"/>
      <c r="AC348" s="21"/>
      <c r="AD348" s="21"/>
    </row>
    <row r="349" spans="1:30" s="10" customFormat="1" ht="8.25" hidden="1" customHeight="1" x14ac:dyDescent="0.25">
      <c r="A349" s="52" t="s">
        <v>34</v>
      </c>
      <c r="B349" s="68">
        <v>0</v>
      </c>
      <c r="C349" s="68">
        <v>0</v>
      </c>
      <c r="D349" s="68">
        <v>0</v>
      </c>
      <c r="E349" s="68">
        <v>0</v>
      </c>
      <c r="F349" s="68">
        <v>0</v>
      </c>
      <c r="G349" s="68">
        <v>0</v>
      </c>
      <c r="H349" s="16"/>
      <c r="I349" s="16"/>
      <c r="J349" s="21"/>
      <c r="K349" s="21"/>
    </row>
    <row r="350" spans="1:30" s="10" customFormat="1" ht="8.25" hidden="1" customHeight="1" x14ac:dyDescent="0.25">
      <c r="A350" s="52" t="s">
        <v>35</v>
      </c>
      <c r="B350" s="68">
        <v>289.3</v>
      </c>
      <c r="C350" s="68">
        <v>213.55</v>
      </c>
      <c r="D350" s="68">
        <v>77.849999999999994</v>
      </c>
      <c r="E350" s="68">
        <v>89.2</v>
      </c>
      <c r="F350" s="68">
        <v>101.9</v>
      </c>
      <c r="G350" s="68">
        <v>55.51</v>
      </c>
      <c r="H350" s="16"/>
      <c r="I350" s="16"/>
      <c r="J350" s="21"/>
      <c r="K350" s="21"/>
    </row>
    <row r="351" spans="1:30" s="10" customFormat="1" ht="2.25" hidden="1" customHeight="1" x14ac:dyDescent="0.25">
      <c r="A351" s="52"/>
      <c r="B351" s="55"/>
      <c r="C351" s="56"/>
      <c r="D351" s="56"/>
      <c r="E351" s="56"/>
      <c r="F351" s="56"/>
      <c r="G351" s="56"/>
      <c r="H351" s="16"/>
      <c r="I351" s="21"/>
      <c r="J351" s="21"/>
      <c r="K351" s="21"/>
    </row>
    <row r="352" spans="1:30" s="10" customFormat="1" ht="11.1" hidden="1" customHeight="1" x14ac:dyDescent="0.25">
      <c r="A352" s="76"/>
      <c r="B352" s="47" t="s">
        <v>36</v>
      </c>
      <c r="C352" s="48" t="s">
        <v>37</v>
      </c>
      <c r="D352" s="48" t="s">
        <v>38</v>
      </c>
      <c r="E352" s="48" t="s">
        <v>39</v>
      </c>
      <c r="F352" s="48" t="s">
        <v>40</v>
      </c>
      <c r="G352" s="48" t="s">
        <v>41</v>
      </c>
    </row>
    <row r="353" spans="1:15" s="10" customFormat="1" ht="12" hidden="1" customHeight="1" x14ac:dyDescent="0.25">
      <c r="A353" s="49" t="s">
        <v>9</v>
      </c>
      <c r="B353" s="66">
        <f t="shared" ref="B353:G353" si="11">SUM(B354:B378)</f>
        <v>275441.87558999989</v>
      </c>
      <c r="C353" s="67">
        <f t="shared" si="11"/>
        <v>215085.38838999998</v>
      </c>
      <c r="D353" s="67">
        <f t="shared" si="11"/>
        <v>210829.50923</v>
      </c>
      <c r="E353" s="67">
        <f t="shared" si="11"/>
        <v>226670.22250999996</v>
      </c>
      <c r="F353" s="67">
        <f t="shared" si="11"/>
        <v>232025.79596999998</v>
      </c>
      <c r="G353" s="67">
        <f t="shared" si="11"/>
        <v>212592.9307400001</v>
      </c>
      <c r="H353" s="16"/>
      <c r="I353" s="16"/>
      <c r="J353" s="17"/>
      <c r="K353" s="17"/>
      <c r="L353" s="17"/>
      <c r="M353" s="17"/>
      <c r="N353" s="17"/>
      <c r="O353" s="17"/>
    </row>
    <row r="354" spans="1:15" s="10" customFormat="1" ht="8.25" hidden="1" customHeight="1" x14ac:dyDescent="0.25">
      <c r="A354" s="52" t="s">
        <v>10</v>
      </c>
      <c r="B354" s="68" t="s">
        <v>11</v>
      </c>
      <c r="C354" s="68" t="s">
        <v>11</v>
      </c>
      <c r="D354" s="68">
        <v>68.47569</v>
      </c>
      <c r="E354" s="68">
        <v>43.944290000000002</v>
      </c>
      <c r="F354" s="68">
        <v>134.24163999999999</v>
      </c>
      <c r="G354" s="68">
        <v>101.56969999999998</v>
      </c>
      <c r="H354" s="16"/>
      <c r="I354" s="16"/>
    </row>
    <row r="355" spans="1:15" s="10" customFormat="1" ht="8.25" hidden="1" customHeight="1" x14ac:dyDescent="0.25">
      <c r="A355" s="52" t="s">
        <v>12</v>
      </c>
      <c r="B355" s="68">
        <v>128.86000000000001</v>
      </c>
      <c r="C355" s="68">
        <v>1300.6767500000001</v>
      </c>
      <c r="D355" s="68">
        <v>547.47</v>
      </c>
      <c r="E355" s="68">
        <v>160.18</v>
      </c>
      <c r="F355" s="68">
        <v>616.5643</v>
      </c>
      <c r="G355" s="68" t="s">
        <v>11</v>
      </c>
      <c r="H355" s="16"/>
      <c r="I355" s="16"/>
    </row>
    <row r="356" spans="1:15" s="10" customFormat="1" ht="8.25" hidden="1" customHeight="1" x14ac:dyDescent="0.25">
      <c r="A356" s="52" t="s">
        <v>13</v>
      </c>
      <c r="B356" s="68" t="s">
        <v>11</v>
      </c>
      <c r="C356" s="68">
        <v>98.5</v>
      </c>
      <c r="D356" s="68">
        <v>46.55</v>
      </c>
      <c r="E356" s="68" t="s">
        <v>11</v>
      </c>
      <c r="F356" s="68" t="s">
        <v>11</v>
      </c>
      <c r="G356" s="68" t="s">
        <v>11</v>
      </c>
      <c r="H356" s="16"/>
      <c r="I356" s="16"/>
    </row>
    <row r="357" spans="1:15" s="10" customFormat="1" ht="8.25" hidden="1" customHeight="1" x14ac:dyDescent="0.25">
      <c r="A357" s="52" t="s">
        <v>14</v>
      </c>
      <c r="B357" s="68">
        <v>7669.2278500000002</v>
      </c>
      <c r="C357" s="68">
        <v>4759.1696700000002</v>
      </c>
      <c r="D357" s="68">
        <v>5078.2030000000004</v>
      </c>
      <c r="E357" s="68">
        <v>7290.8303600000008</v>
      </c>
      <c r="F357" s="68">
        <v>4982.2477199999994</v>
      </c>
      <c r="G357" s="68">
        <v>4922.9759999999997</v>
      </c>
      <c r="H357" s="16"/>
      <c r="I357" s="16"/>
    </row>
    <row r="358" spans="1:15" s="10" customFormat="1" ht="8.25" hidden="1" customHeight="1" x14ac:dyDescent="0.25">
      <c r="A358" s="52" t="s">
        <v>15</v>
      </c>
      <c r="B358" s="68">
        <v>310</v>
      </c>
      <c r="C358" s="68">
        <v>2108.42425</v>
      </c>
      <c r="D358" s="68">
        <v>682.85084999999992</v>
      </c>
      <c r="E358" s="68">
        <v>295.62</v>
      </c>
      <c r="F358" s="68">
        <v>50</v>
      </c>
      <c r="G358" s="68">
        <v>242</v>
      </c>
      <c r="H358" s="16"/>
      <c r="I358" s="16"/>
    </row>
    <row r="359" spans="1:15" s="10" customFormat="1" ht="8.25" hidden="1" customHeight="1" x14ac:dyDescent="0.25">
      <c r="A359" s="52" t="s">
        <v>16</v>
      </c>
      <c r="B359" s="68">
        <v>1243.6702299999999</v>
      </c>
      <c r="C359" s="68">
        <v>2256.7651799999999</v>
      </c>
      <c r="D359" s="68">
        <v>1113.2329999999999</v>
      </c>
      <c r="E359" s="68">
        <v>675.34</v>
      </c>
      <c r="F359" s="68">
        <v>1227.96117</v>
      </c>
      <c r="G359" s="68">
        <v>823.64518999999996</v>
      </c>
      <c r="H359" s="16"/>
      <c r="I359" s="16"/>
    </row>
    <row r="360" spans="1:15" s="10" customFormat="1" ht="8.25" hidden="1" customHeight="1" x14ac:dyDescent="0.25">
      <c r="A360" s="52" t="s">
        <v>17</v>
      </c>
      <c r="B360" s="68">
        <v>19560.440230000007</v>
      </c>
      <c r="C360" s="68">
        <v>9854.7533999999996</v>
      </c>
      <c r="D360" s="68">
        <v>7744.6090999999997</v>
      </c>
      <c r="E360" s="68">
        <v>9134.0943899999984</v>
      </c>
      <c r="F360" s="68">
        <v>11620.787400000001</v>
      </c>
      <c r="G360" s="68">
        <v>12265.863859999999</v>
      </c>
      <c r="H360" s="16"/>
      <c r="I360" s="16"/>
    </row>
    <row r="361" spans="1:15" s="10" customFormat="1" ht="8.25" hidden="1" customHeight="1" x14ac:dyDescent="0.25">
      <c r="A361" s="52" t="s">
        <v>18</v>
      </c>
      <c r="B361" s="68">
        <v>750.54399999999998</v>
      </c>
      <c r="C361" s="68">
        <v>364.91250000000002</v>
      </c>
      <c r="D361" s="68">
        <v>818.8</v>
      </c>
      <c r="E361" s="68">
        <v>1008.755</v>
      </c>
      <c r="F361" s="68">
        <v>537.59</v>
      </c>
      <c r="G361" s="68">
        <v>1360.63</v>
      </c>
      <c r="H361" s="16"/>
      <c r="I361" s="16"/>
    </row>
    <row r="362" spans="1:15" s="10" customFormat="1" ht="8.25" hidden="1" customHeight="1" x14ac:dyDescent="0.25">
      <c r="A362" s="52" t="s">
        <v>19</v>
      </c>
      <c r="B362" s="68" t="s">
        <v>11</v>
      </c>
      <c r="C362" s="68">
        <v>124.4</v>
      </c>
      <c r="D362" s="68">
        <v>307.65535</v>
      </c>
      <c r="E362" s="68" t="s">
        <v>11</v>
      </c>
      <c r="F362" s="68">
        <v>168.4</v>
      </c>
      <c r="G362" s="68" t="s">
        <v>11</v>
      </c>
      <c r="H362" s="16"/>
      <c r="I362" s="16"/>
    </row>
    <row r="363" spans="1:15" s="10" customFormat="1" ht="8.25" hidden="1" customHeight="1" x14ac:dyDescent="0.25">
      <c r="A363" s="52" t="s">
        <v>20</v>
      </c>
      <c r="B363" s="68" t="s">
        <v>11</v>
      </c>
      <c r="C363" s="68">
        <v>131</v>
      </c>
      <c r="D363" s="68">
        <v>79.5</v>
      </c>
      <c r="E363" s="68">
        <v>109</v>
      </c>
      <c r="F363" s="68">
        <v>190</v>
      </c>
      <c r="G363" s="68">
        <v>50</v>
      </c>
      <c r="H363" s="16"/>
      <c r="I363" s="16"/>
    </row>
    <row r="364" spans="1:15" s="10" customFormat="1" ht="8.25" hidden="1" customHeight="1" x14ac:dyDescent="0.25">
      <c r="A364" s="52" t="s">
        <v>21</v>
      </c>
      <c r="B364" s="68">
        <v>11222.026370000001</v>
      </c>
      <c r="C364" s="68">
        <v>7978.2101099999991</v>
      </c>
      <c r="D364" s="68">
        <v>6906.6257999999998</v>
      </c>
      <c r="E364" s="68">
        <v>9399.9481300000007</v>
      </c>
      <c r="F364" s="68">
        <v>9351.6602500000026</v>
      </c>
      <c r="G364" s="68">
        <v>7236.7551399999993</v>
      </c>
      <c r="H364" s="16"/>
      <c r="I364" s="16"/>
    </row>
    <row r="365" spans="1:15" s="10" customFormat="1" ht="8.25" hidden="1" customHeight="1" x14ac:dyDescent="0.25">
      <c r="A365" s="52" t="s">
        <v>22</v>
      </c>
      <c r="B365" s="68">
        <v>2794.4769999999999</v>
      </c>
      <c r="C365" s="68">
        <v>3524.5200300000001</v>
      </c>
      <c r="D365" s="68">
        <v>2664.04</v>
      </c>
      <c r="E365" s="68">
        <v>2310.5099</v>
      </c>
      <c r="F365" s="68">
        <v>2525.2482099999997</v>
      </c>
      <c r="G365" s="68">
        <v>2895.9861900000005</v>
      </c>
      <c r="H365" s="16"/>
      <c r="I365" s="16"/>
    </row>
    <row r="366" spans="1:15" s="10" customFormat="1" ht="8.25" hidden="1" customHeight="1" x14ac:dyDescent="0.25">
      <c r="A366" s="52" t="s">
        <v>23</v>
      </c>
      <c r="B366" s="68">
        <v>8079.5228499999994</v>
      </c>
      <c r="C366" s="68">
        <v>4312.9318499999999</v>
      </c>
      <c r="D366" s="68">
        <v>6254.3268799999996</v>
      </c>
      <c r="E366" s="68">
        <v>6823.4903899999999</v>
      </c>
      <c r="F366" s="68">
        <v>6753.3880799999997</v>
      </c>
      <c r="G366" s="68">
        <v>6594.7804999999998</v>
      </c>
      <c r="H366" s="16"/>
      <c r="I366" s="16"/>
    </row>
    <row r="367" spans="1:15" s="10" customFormat="1" ht="8.25" hidden="1" customHeight="1" x14ac:dyDescent="0.25">
      <c r="A367" s="52" t="s">
        <v>24</v>
      </c>
      <c r="B367" s="68">
        <v>13423.62775</v>
      </c>
      <c r="C367" s="68">
        <v>13087.938049999999</v>
      </c>
      <c r="D367" s="68">
        <v>11929.705959999999</v>
      </c>
      <c r="E367" s="68">
        <v>10478.975849999997</v>
      </c>
      <c r="F367" s="68">
        <v>13087.393749999999</v>
      </c>
      <c r="G367" s="68">
        <v>7910.6451300000008</v>
      </c>
      <c r="H367" s="16"/>
      <c r="I367" s="16"/>
    </row>
    <row r="368" spans="1:15" s="10" customFormat="1" ht="8.25" hidden="1" customHeight="1" x14ac:dyDescent="0.25">
      <c r="A368" s="52" t="s">
        <v>25</v>
      </c>
      <c r="B368" s="68">
        <v>195345.32170999987</v>
      </c>
      <c r="C368" s="68">
        <v>153211.45463999998</v>
      </c>
      <c r="D368" s="68">
        <v>156323.81136999998</v>
      </c>
      <c r="E368" s="68">
        <v>169522.63523999997</v>
      </c>
      <c r="F368" s="68">
        <v>168483.35957</v>
      </c>
      <c r="G368" s="68">
        <v>157028.9963400001</v>
      </c>
      <c r="H368" s="16"/>
      <c r="I368" s="16"/>
    </row>
    <row r="369" spans="1:9" s="10" customFormat="1" ht="8.25" hidden="1" customHeight="1" x14ac:dyDescent="0.25">
      <c r="A369" s="52" t="s">
        <v>26</v>
      </c>
      <c r="B369" s="68">
        <v>468.5</v>
      </c>
      <c r="C369" s="68" t="s">
        <v>11</v>
      </c>
      <c r="D369" s="68">
        <v>40.5</v>
      </c>
      <c r="E369" s="68" t="s">
        <v>11</v>
      </c>
      <c r="F369" s="68">
        <v>188.4</v>
      </c>
      <c r="G369" s="68">
        <v>187.4</v>
      </c>
      <c r="H369" s="16"/>
      <c r="I369" s="16"/>
    </row>
    <row r="370" spans="1:9" s="10" customFormat="1" ht="8.25" hidden="1" customHeight="1" x14ac:dyDescent="0.25">
      <c r="A370" s="52" t="s">
        <v>27</v>
      </c>
      <c r="B370" s="68" t="s">
        <v>11</v>
      </c>
      <c r="C370" s="68" t="s">
        <v>11</v>
      </c>
      <c r="D370" s="68" t="s">
        <v>11</v>
      </c>
      <c r="E370" s="68" t="s">
        <v>11</v>
      </c>
      <c r="F370" s="68">
        <v>146.9</v>
      </c>
      <c r="G370" s="68" t="s">
        <v>11</v>
      </c>
      <c r="H370" s="16"/>
      <c r="I370" s="16"/>
    </row>
    <row r="371" spans="1:9" s="10" customFormat="1" ht="8.25" hidden="1" customHeight="1" x14ac:dyDescent="0.25">
      <c r="A371" s="54" t="s">
        <v>28</v>
      </c>
      <c r="B371" s="68">
        <v>100</v>
      </c>
      <c r="C371" s="68" t="s">
        <v>11</v>
      </c>
      <c r="D371" s="68">
        <v>80.400000000000006</v>
      </c>
      <c r="E371" s="68">
        <v>127.50964999999999</v>
      </c>
      <c r="F371" s="68">
        <v>240.3</v>
      </c>
      <c r="G371" s="68" t="s">
        <v>11</v>
      </c>
      <c r="H371" s="16"/>
      <c r="I371" s="16"/>
    </row>
    <row r="372" spans="1:9" s="10" customFormat="1" ht="8.25" hidden="1" customHeight="1" x14ac:dyDescent="0.25">
      <c r="A372" s="54" t="s">
        <v>29</v>
      </c>
      <c r="B372" s="68" t="s">
        <v>11</v>
      </c>
      <c r="C372" s="68">
        <v>83.7</v>
      </c>
      <c r="D372" s="68">
        <v>129.69999999999999</v>
      </c>
      <c r="E372" s="68">
        <v>50</v>
      </c>
      <c r="F372" s="68">
        <v>316</v>
      </c>
      <c r="G372" s="68" t="s">
        <v>11</v>
      </c>
      <c r="H372" s="16"/>
      <c r="I372" s="16"/>
    </row>
    <row r="373" spans="1:9" s="10" customFormat="1" ht="8.25" hidden="1" customHeight="1" x14ac:dyDescent="0.25">
      <c r="A373" s="54" t="s">
        <v>30</v>
      </c>
      <c r="B373" s="68">
        <v>12434.866639999998</v>
      </c>
      <c r="C373" s="68">
        <v>9306.7175500000012</v>
      </c>
      <c r="D373" s="68">
        <v>7649.0067499999996</v>
      </c>
      <c r="E373" s="68">
        <v>7700.4259399999992</v>
      </c>
      <c r="F373" s="68">
        <v>10508.999879999999</v>
      </c>
      <c r="G373" s="68">
        <v>9267.0391499999987</v>
      </c>
      <c r="H373" s="16"/>
      <c r="I373" s="16"/>
    </row>
    <row r="374" spans="1:9" s="10" customFormat="1" ht="8.25" hidden="1" customHeight="1" x14ac:dyDescent="0.25">
      <c r="A374" s="52" t="s">
        <v>31</v>
      </c>
      <c r="B374" s="68">
        <v>472.05</v>
      </c>
      <c r="C374" s="68">
        <v>780.11699999999996</v>
      </c>
      <c r="D374" s="68">
        <v>1177.585</v>
      </c>
      <c r="E374" s="68">
        <v>870.65</v>
      </c>
      <c r="F374" s="68">
        <v>370.1</v>
      </c>
      <c r="G374" s="68">
        <v>597.36300000000006</v>
      </c>
      <c r="H374" s="16"/>
      <c r="I374" s="16"/>
    </row>
    <row r="375" spans="1:9" s="10" customFormat="1" ht="8.25" hidden="1" customHeight="1" x14ac:dyDescent="0.25">
      <c r="A375" s="52" t="s">
        <v>32</v>
      </c>
      <c r="B375" s="68">
        <v>818.24095999999997</v>
      </c>
      <c r="C375" s="68">
        <v>1402.8904100000002</v>
      </c>
      <c r="D375" s="68">
        <v>366.57747999999998</v>
      </c>
      <c r="E375" s="68">
        <v>427.90337</v>
      </c>
      <c r="F375" s="68">
        <v>208.58099999999999</v>
      </c>
      <c r="G375" s="68">
        <v>542.27262000000007</v>
      </c>
      <c r="H375" s="16"/>
      <c r="I375" s="16"/>
    </row>
    <row r="376" spans="1:9" s="10" customFormat="1" ht="8.25" hidden="1" customHeight="1" x14ac:dyDescent="0.25">
      <c r="A376" s="54" t="s">
        <v>33</v>
      </c>
      <c r="B376" s="68">
        <v>620.5</v>
      </c>
      <c r="C376" s="68">
        <v>398.30700000000002</v>
      </c>
      <c r="D376" s="68">
        <v>796.32500000000005</v>
      </c>
      <c r="E376" s="68">
        <v>207.4</v>
      </c>
      <c r="F376" s="68">
        <v>317.673</v>
      </c>
      <c r="G376" s="68">
        <v>228.4</v>
      </c>
      <c r="H376" s="16"/>
      <c r="I376" s="16"/>
    </row>
    <row r="377" spans="1:9" s="10" customFormat="1" ht="8.25" hidden="1" customHeight="1" x14ac:dyDescent="0.25">
      <c r="A377" s="54" t="s">
        <v>34</v>
      </c>
      <c r="B377" s="68" t="s">
        <v>11</v>
      </c>
      <c r="C377" s="68" t="s">
        <v>11</v>
      </c>
      <c r="D377" s="68" t="s">
        <v>11</v>
      </c>
      <c r="E377" s="68" t="s">
        <v>11</v>
      </c>
      <c r="F377" s="68" t="s">
        <v>11</v>
      </c>
      <c r="G377" s="68">
        <v>137.25792000000001</v>
      </c>
      <c r="H377" s="16"/>
      <c r="I377" s="16"/>
    </row>
    <row r="378" spans="1:9" s="10" customFormat="1" ht="8.25" hidden="1" customHeight="1" x14ac:dyDescent="0.25">
      <c r="A378" s="54" t="s">
        <v>35</v>
      </c>
      <c r="B378" s="68" t="s">
        <v>11</v>
      </c>
      <c r="C378" s="68" t="s">
        <v>11</v>
      </c>
      <c r="D378" s="68">
        <v>23.558</v>
      </c>
      <c r="E378" s="68">
        <v>33.01</v>
      </c>
      <c r="F378" s="68" t="s">
        <v>11</v>
      </c>
      <c r="G378" s="68">
        <v>199.35</v>
      </c>
      <c r="H378" s="16"/>
      <c r="I378" s="16"/>
    </row>
    <row r="379" spans="1:9" s="10" customFormat="1" ht="2.25" hidden="1" customHeight="1" x14ac:dyDescent="0.25">
      <c r="A379" s="54"/>
      <c r="B379" s="57"/>
      <c r="C379" s="58"/>
      <c r="D379" s="58"/>
      <c r="E379" s="58"/>
      <c r="F379" s="58"/>
      <c r="G379" s="58"/>
      <c r="H379" s="16"/>
      <c r="I379" s="21"/>
    </row>
    <row r="380" spans="1:9" s="10" customFormat="1" ht="12" hidden="1" customHeight="1" x14ac:dyDescent="0.25">
      <c r="A380" s="59" t="s">
        <v>52</v>
      </c>
      <c r="B380" s="55"/>
      <c r="C380" s="56"/>
      <c r="D380" s="56"/>
      <c r="E380" s="56"/>
      <c r="F380" s="56"/>
      <c r="G380" s="60">
        <f>B325+C325+D325+E325+F325+G325+B353+C353+D353+E353+F353+G353</f>
        <v>2245809.7051900001</v>
      </c>
      <c r="H380" s="16"/>
    </row>
    <row r="381" spans="1:9" s="10" customFormat="1" ht="9" hidden="1" x14ac:dyDescent="0.25">
      <c r="A381" s="61"/>
      <c r="B381" s="20"/>
      <c r="C381" s="20"/>
      <c r="D381" s="20"/>
      <c r="E381" s="20"/>
      <c r="F381" s="20"/>
      <c r="G381" s="62" t="s">
        <v>45</v>
      </c>
      <c r="H381" s="16"/>
    </row>
    <row r="382" spans="1:9" ht="2.4500000000000002" customHeight="1" x14ac:dyDescent="0.25">
      <c r="A382" s="90"/>
      <c r="B382" s="90"/>
      <c r="C382" s="90"/>
      <c r="D382" s="90"/>
      <c r="E382" s="90"/>
      <c r="F382" s="90"/>
      <c r="G382" s="90"/>
    </row>
    <row r="383" spans="1:9" s="2" customFormat="1" ht="13.5" x14ac:dyDescent="0.25">
      <c r="A383" s="1" t="s">
        <v>58</v>
      </c>
      <c r="C383" s="3"/>
      <c r="D383" s="3"/>
      <c r="E383" s="1"/>
      <c r="F383" s="1"/>
      <c r="G383" s="1"/>
    </row>
    <row r="384" spans="1:9" s="2" customFormat="1" ht="11.25" customHeight="1" x14ac:dyDescent="0.25">
      <c r="A384" s="77" t="s">
        <v>1</v>
      </c>
      <c r="C384" s="3"/>
      <c r="D384" s="3"/>
      <c r="E384" s="1"/>
      <c r="F384" s="1"/>
    </row>
    <row r="385" spans="1:34" s="73" customFormat="1" ht="7.5" customHeight="1" x14ac:dyDescent="0.2">
      <c r="A385" s="69"/>
      <c r="B385" s="70"/>
      <c r="C385" s="70"/>
      <c r="D385" s="70"/>
      <c r="E385" s="71"/>
      <c r="F385" s="71"/>
      <c r="G385" s="72"/>
    </row>
    <row r="386" spans="1:34" s="10" customFormat="1" ht="12.75" customHeight="1" x14ac:dyDescent="0.25">
      <c r="A386" s="86" t="s">
        <v>2</v>
      </c>
      <c r="B386" s="88">
        <v>2023</v>
      </c>
      <c r="C386" s="89"/>
      <c r="D386" s="89"/>
      <c r="E386" s="89"/>
      <c r="F386" s="89"/>
      <c r="G386" s="89"/>
    </row>
    <row r="387" spans="1:34" s="10" customFormat="1" ht="12.75" customHeight="1" x14ac:dyDescent="0.25">
      <c r="A387" s="87"/>
      <c r="B387" s="64" t="s">
        <v>3</v>
      </c>
      <c r="C387" s="65" t="s">
        <v>4</v>
      </c>
      <c r="D387" s="65" t="s">
        <v>5</v>
      </c>
      <c r="E387" s="65" t="s">
        <v>6</v>
      </c>
      <c r="F387" s="65" t="s">
        <v>7</v>
      </c>
      <c r="G387" s="65" t="s">
        <v>8</v>
      </c>
    </row>
    <row r="388" spans="1:34" s="10" customFormat="1" ht="13.5" customHeight="1" x14ac:dyDescent="0.25">
      <c r="A388" s="49" t="s">
        <v>9</v>
      </c>
      <c r="B388" s="94">
        <f t="shared" ref="B388:G388" si="12">SUM(B389:B413)</f>
        <v>206076.98290999999</v>
      </c>
      <c r="C388" s="95">
        <f t="shared" si="12"/>
        <v>168850.48697000003</v>
      </c>
      <c r="D388" s="95">
        <f t="shared" si="12"/>
        <v>198344.50297000015</v>
      </c>
      <c r="E388" s="95">
        <f t="shared" si="12"/>
        <v>245687.03284999996</v>
      </c>
      <c r="F388" s="95">
        <f t="shared" si="12"/>
        <v>226123.12546000004</v>
      </c>
      <c r="G388" s="95">
        <f t="shared" si="12"/>
        <v>198264.07891000007</v>
      </c>
      <c r="H388" s="16"/>
      <c r="I388" s="16"/>
      <c r="AB388" s="17"/>
      <c r="AC388" s="17"/>
      <c r="AD388" s="17"/>
      <c r="AE388" s="17"/>
      <c r="AF388" s="17"/>
      <c r="AG388" s="17"/>
      <c r="AH388" s="17"/>
    </row>
    <row r="389" spans="1:34" s="10" customFormat="1" ht="9" customHeight="1" x14ac:dyDescent="0.25">
      <c r="A389" s="52" t="s">
        <v>10</v>
      </c>
      <c r="B389" s="96">
        <v>0</v>
      </c>
      <c r="C389" s="96">
        <v>0</v>
      </c>
      <c r="D389" s="96">
        <v>186.36929999999998</v>
      </c>
      <c r="E389" s="96">
        <v>21.87003</v>
      </c>
      <c r="F389" s="96">
        <v>49.350059999999999</v>
      </c>
      <c r="G389" s="96">
        <v>29.49</v>
      </c>
      <c r="H389" s="16"/>
      <c r="I389" s="16"/>
      <c r="AB389" s="21"/>
      <c r="AC389" s="21"/>
      <c r="AD389" s="21"/>
    </row>
    <row r="390" spans="1:34" s="10" customFormat="1" ht="9" customHeight="1" x14ac:dyDescent="0.25">
      <c r="A390" s="52" t="s">
        <v>12</v>
      </c>
      <c r="B390" s="96">
        <v>556.32100000000003</v>
      </c>
      <c r="C390" s="96">
        <v>101.7</v>
      </c>
      <c r="D390" s="96">
        <v>603.01</v>
      </c>
      <c r="E390" s="96">
        <v>348.16050000000001</v>
      </c>
      <c r="F390" s="96">
        <v>110.961</v>
      </c>
      <c r="G390" s="96">
        <v>300.75900000000001</v>
      </c>
      <c r="H390" s="16"/>
      <c r="I390" s="16"/>
      <c r="AB390" s="21"/>
      <c r="AC390" s="21"/>
      <c r="AD390" s="21"/>
    </row>
    <row r="391" spans="1:34" s="10" customFormat="1" ht="9" customHeight="1" x14ac:dyDescent="0.25">
      <c r="A391" s="52" t="s">
        <v>13</v>
      </c>
      <c r="B391" s="97">
        <v>0</v>
      </c>
      <c r="C391" s="96">
        <v>194.2</v>
      </c>
      <c r="D391" s="96">
        <v>0</v>
      </c>
      <c r="E391" s="96">
        <v>235.4</v>
      </c>
      <c r="F391" s="96">
        <v>169.4</v>
      </c>
      <c r="G391" s="96">
        <v>0</v>
      </c>
      <c r="H391" s="16"/>
      <c r="I391" s="16"/>
      <c r="AB391" s="21"/>
      <c r="AC391" s="21"/>
      <c r="AD391" s="21"/>
    </row>
    <row r="392" spans="1:34" s="10" customFormat="1" ht="9" customHeight="1" x14ac:dyDescent="0.25">
      <c r="A392" s="52" t="s">
        <v>14</v>
      </c>
      <c r="B392" s="96">
        <v>2279.4582999999998</v>
      </c>
      <c r="C392" s="96">
        <v>4143.1323700000003</v>
      </c>
      <c r="D392" s="96">
        <v>5243.1307700000007</v>
      </c>
      <c r="E392" s="96">
        <v>9478.3657500000008</v>
      </c>
      <c r="F392" s="96">
        <v>5969.7714300000007</v>
      </c>
      <c r="G392" s="96">
        <v>5685.8508599999996</v>
      </c>
      <c r="H392" s="16"/>
      <c r="I392" s="16"/>
      <c r="AB392" s="21"/>
      <c r="AC392" s="21"/>
      <c r="AD392" s="21"/>
    </row>
    <row r="393" spans="1:34" s="10" customFormat="1" ht="9" customHeight="1" x14ac:dyDescent="0.25">
      <c r="A393" s="52" t="s">
        <v>15</v>
      </c>
      <c r="B393" s="96">
        <v>60</v>
      </c>
      <c r="C393" s="96">
        <v>0</v>
      </c>
      <c r="D393" s="96">
        <v>177.6</v>
      </c>
      <c r="E393" s="96">
        <v>205</v>
      </c>
      <c r="F393" s="96">
        <v>139.19999999999999</v>
      </c>
      <c r="G393" s="96">
        <v>80</v>
      </c>
      <c r="H393" s="16"/>
      <c r="I393" s="16"/>
      <c r="AB393" s="21"/>
      <c r="AC393" s="21"/>
      <c r="AD393" s="21"/>
    </row>
    <row r="394" spans="1:34" s="10" customFormat="1" ht="9" customHeight="1" x14ac:dyDescent="0.25">
      <c r="A394" s="52" t="s">
        <v>16</v>
      </c>
      <c r="B394" s="96">
        <v>647.38753000000008</v>
      </c>
      <c r="C394" s="96">
        <v>837.32281999999998</v>
      </c>
      <c r="D394" s="96">
        <v>605.61832000000004</v>
      </c>
      <c r="E394" s="96">
        <v>889.5</v>
      </c>
      <c r="F394" s="96">
        <v>1086.55</v>
      </c>
      <c r="G394" s="96">
        <v>810.9</v>
      </c>
      <c r="H394" s="16"/>
      <c r="I394" s="16"/>
      <c r="AB394" s="21"/>
      <c r="AC394" s="21"/>
      <c r="AD394" s="21"/>
    </row>
    <row r="395" spans="1:34" s="10" customFormat="1" ht="9" customHeight="1" x14ac:dyDescent="0.25">
      <c r="A395" s="52" t="s">
        <v>17</v>
      </c>
      <c r="B395" s="96">
        <v>7630.2530799999995</v>
      </c>
      <c r="C395" s="96">
        <v>5024.3188</v>
      </c>
      <c r="D395" s="96">
        <v>11379.490450000001</v>
      </c>
      <c r="E395" s="96">
        <v>7387.2810699999982</v>
      </c>
      <c r="F395" s="96">
        <v>7296.3949000000002</v>
      </c>
      <c r="G395" s="96">
        <v>6237.2703600000004</v>
      </c>
      <c r="H395" s="16"/>
      <c r="I395" s="16"/>
      <c r="AB395" s="21"/>
      <c r="AC395" s="21"/>
      <c r="AD395" s="21"/>
    </row>
    <row r="396" spans="1:34" s="10" customFormat="1" ht="9" customHeight="1" x14ac:dyDescent="0.25">
      <c r="A396" s="52" t="s">
        <v>18</v>
      </c>
      <c r="B396" s="96">
        <v>636.11500000000001</v>
      </c>
      <c r="C396" s="96">
        <v>588.79999999999995</v>
      </c>
      <c r="D396" s="96">
        <v>1434.1373500000002</v>
      </c>
      <c r="E396" s="96">
        <v>713</v>
      </c>
      <c r="F396" s="96">
        <v>2037.6152</v>
      </c>
      <c r="G396" s="96">
        <v>1154.11625</v>
      </c>
      <c r="H396" s="16"/>
      <c r="I396" s="16"/>
      <c r="AB396" s="21"/>
      <c r="AC396" s="21"/>
      <c r="AD396" s="21"/>
    </row>
    <row r="397" spans="1:34" s="10" customFormat="1" ht="9" customHeight="1" x14ac:dyDescent="0.25">
      <c r="A397" s="52" t="s">
        <v>19</v>
      </c>
      <c r="B397" s="96">
        <v>125.4</v>
      </c>
      <c r="C397" s="96">
        <v>0</v>
      </c>
      <c r="D397" s="96">
        <v>0</v>
      </c>
      <c r="E397" s="96">
        <v>206</v>
      </c>
      <c r="F397" s="96">
        <v>0</v>
      </c>
      <c r="G397" s="96">
        <v>0</v>
      </c>
      <c r="H397" s="16"/>
      <c r="I397" s="16"/>
      <c r="AB397" s="21"/>
      <c r="AC397" s="21"/>
      <c r="AD397" s="21"/>
    </row>
    <row r="398" spans="1:34" s="10" customFormat="1" ht="9" customHeight="1" x14ac:dyDescent="0.25">
      <c r="A398" s="52" t="s">
        <v>20</v>
      </c>
      <c r="B398" s="96">
        <v>291.3</v>
      </c>
      <c r="C398" s="96">
        <v>0</v>
      </c>
      <c r="D398" s="96">
        <v>0</v>
      </c>
      <c r="E398" s="96">
        <v>0</v>
      </c>
      <c r="F398" s="96">
        <v>295.14999999999998</v>
      </c>
      <c r="G398" s="96">
        <v>124</v>
      </c>
      <c r="H398" s="16"/>
      <c r="I398" s="16"/>
      <c r="AB398" s="21"/>
      <c r="AC398" s="21"/>
      <c r="AD398" s="21"/>
    </row>
    <row r="399" spans="1:34" s="10" customFormat="1" ht="9" customHeight="1" x14ac:dyDescent="0.25">
      <c r="A399" s="52" t="s">
        <v>21</v>
      </c>
      <c r="B399" s="96">
        <v>7199.4542800000008</v>
      </c>
      <c r="C399" s="96">
        <v>2237.1104999999998</v>
      </c>
      <c r="D399" s="96">
        <v>6563.2028000000018</v>
      </c>
      <c r="E399" s="96">
        <v>8501.2878199999996</v>
      </c>
      <c r="F399" s="96">
        <v>6097.5175899999995</v>
      </c>
      <c r="G399" s="96">
        <v>4264.3892300000007</v>
      </c>
      <c r="H399" s="16"/>
      <c r="I399" s="16"/>
      <c r="AB399" s="21"/>
      <c r="AC399" s="21"/>
      <c r="AD399" s="21"/>
    </row>
    <row r="400" spans="1:34" s="10" customFormat="1" ht="9" customHeight="1" x14ac:dyDescent="0.25">
      <c r="A400" s="52" t="s">
        <v>22</v>
      </c>
      <c r="B400" s="96">
        <v>1497.0771400000001</v>
      </c>
      <c r="C400" s="96">
        <v>1911.3746000000001</v>
      </c>
      <c r="D400" s="96">
        <v>1976.32735</v>
      </c>
      <c r="E400" s="96">
        <v>2671.1820700000003</v>
      </c>
      <c r="F400" s="96">
        <v>3700.4736000000003</v>
      </c>
      <c r="G400" s="96">
        <v>2567.2015000000001</v>
      </c>
      <c r="H400" s="16"/>
      <c r="I400" s="16"/>
      <c r="AB400" s="21"/>
      <c r="AC400" s="21"/>
      <c r="AD400" s="21"/>
    </row>
    <row r="401" spans="1:30" s="10" customFormat="1" ht="9" customHeight="1" x14ac:dyDescent="0.25">
      <c r="A401" s="52" t="s">
        <v>23</v>
      </c>
      <c r="B401" s="96">
        <v>4474.2166500000003</v>
      </c>
      <c r="C401" s="96">
        <v>4898.2618499999999</v>
      </c>
      <c r="D401" s="96">
        <v>8841.4984000000004</v>
      </c>
      <c r="E401" s="96">
        <v>7679.3726100000003</v>
      </c>
      <c r="F401" s="96">
        <v>9727.5575900000003</v>
      </c>
      <c r="G401" s="96">
        <v>5623.66363</v>
      </c>
      <c r="H401" s="16"/>
      <c r="I401" s="16"/>
      <c r="AB401" s="21"/>
      <c r="AC401" s="21"/>
      <c r="AD401" s="21"/>
    </row>
    <row r="402" spans="1:30" s="10" customFormat="1" ht="9" customHeight="1" x14ac:dyDescent="0.25">
      <c r="A402" s="52" t="s">
        <v>24</v>
      </c>
      <c r="B402" s="96">
        <v>5595.0536000000002</v>
      </c>
      <c r="C402" s="96">
        <v>5704.1405799999993</v>
      </c>
      <c r="D402" s="96">
        <v>4434.6525899999997</v>
      </c>
      <c r="E402" s="96">
        <v>5855.1909400000004</v>
      </c>
      <c r="F402" s="96">
        <v>6307.8886900000007</v>
      </c>
      <c r="G402" s="96">
        <v>3655.24559</v>
      </c>
      <c r="H402" s="16"/>
      <c r="I402" s="16"/>
      <c r="AB402" s="21"/>
      <c r="AC402" s="21"/>
      <c r="AD402" s="21"/>
    </row>
    <row r="403" spans="1:30" s="10" customFormat="1" ht="9" customHeight="1" x14ac:dyDescent="0.25">
      <c r="A403" s="52" t="s">
        <v>25</v>
      </c>
      <c r="B403" s="96">
        <v>164125.78680000003</v>
      </c>
      <c r="C403" s="96">
        <v>134985.65599</v>
      </c>
      <c r="D403" s="96">
        <v>147318.81398000012</v>
      </c>
      <c r="E403" s="96">
        <v>186814.92952999999</v>
      </c>
      <c r="F403" s="96">
        <v>173531.48137000008</v>
      </c>
      <c r="G403" s="96">
        <v>158725.12340000007</v>
      </c>
      <c r="H403" s="16"/>
      <c r="I403" s="16"/>
      <c r="AB403" s="21"/>
      <c r="AC403" s="21"/>
      <c r="AD403" s="21"/>
    </row>
    <row r="404" spans="1:30" s="10" customFormat="1" ht="9" customHeight="1" x14ac:dyDescent="0.25">
      <c r="A404" s="54" t="s">
        <v>26</v>
      </c>
      <c r="B404" s="96">
        <v>116.4</v>
      </c>
      <c r="C404" s="96">
        <v>74.599999999999994</v>
      </c>
      <c r="D404" s="96">
        <v>355.1</v>
      </c>
      <c r="E404" s="96">
        <v>592.15730000000008</v>
      </c>
      <c r="F404" s="96">
        <v>385.66564</v>
      </c>
      <c r="G404" s="96">
        <v>68.599999999999994</v>
      </c>
      <c r="H404" s="16"/>
      <c r="I404" s="16"/>
      <c r="AB404" s="21"/>
      <c r="AC404" s="21"/>
      <c r="AD404" s="21"/>
    </row>
    <row r="405" spans="1:30" s="10" customFormat="1" ht="9" customHeight="1" x14ac:dyDescent="0.25">
      <c r="A405" s="54" t="s">
        <v>27</v>
      </c>
      <c r="B405" s="96">
        <v>0</v>
      </c>
      <c r="C405" s="96">
        <v>0</v>
      </c>
      <c r="D405" s="96">
        <v>0</v>
      </c>
      <c r="E405" s="96">
        <v>0</v>
      </c>
      <c r="F405" s="96">
        <v>0</v>
      </c>
      <c r="G405" s="96">
        <v>0</v>
      </c>
      <c r="H405" s="16"/>
      <c r="I405" s="16"/>
      <c r="AB405" s="21"/>
      <c r="AC405" s="21"/>
      <c r="AD405" s="21"/>
    </row>
    <row r="406" spans="1:30" s="10" customFormat="1" ht="9" customHeight="1" x14ac:dyDescent="0.25">
      <c r="A406" s="52" t="s">
        <v>28</v>
      </c>
      <c r="B406" s="96">
        <v>50.05</v>
      </c>
      <c r="C406" s="96">
        <v>158.19499999999999</v>
      </c>
      <c r="D406" s="96">
        <v>97.2</v>
      </c>
      <c r="E406" s="96">
        <v>88.6</v>
      </c>
      <c r="F406" s="96">
        <v>147.80000000000001</v>
      </c>
      <c r="G406" s="96">
        <v>160.4</v>
      </c>
      <c r="H406" s="16"/>
      <c r="I406" s="16"/>
      <c r="AB406" s="21"/>
      <c r="AC406" s="21"/>
      <c r="AD406" s="21"/>
    </row>
    <row r="407" spans="1:30" s="10" customFormat="1" ht="9" customHeight="1" x14ac:dyDescent="0.25">
      <c r="A407" s="52" t="s">
        <v>29</v>
      </c>
      <c r="B407" s="96">
        <v>250</v>
      </c>
      <c r="C407" s="96">
        <v>90</v>
      </c>
      <c r="D407" s="96">
        <v>0</v>
      </c>
      <c r="E407" s="96">
        <v>52.3</v>
      </c>
      <c r="F407" s="96">
        <v>52.3</v>
      </c>
      <c r="G407" s="96">
        <v>0</v>
      </c>
      <c r="H407" s="16"/>
      <c r="I407" s="16"/>
      <c r="AB407" s="21"/>
      <c r="AC407" s="21"/>
      <c r="AD407" s="21"/>
    </row>
    <row r="408" spans="1:30" s="10" customFormat="1" ht="9" customHeight="1" x14ac:dyDescent="0.25">
      <c r="A408" s="52" t="s">
        <v>30</v>
      </c>
      <c r="B408" s="96">
        <v>8439.7916999999998</v>
      </c>
      <c r="C408" s="96">
        <v>6917.4709600000006</v>
      </c>
      <c r="D408" s="96">
        <v>8348.9156999999996</v>
      </c>
      <c r="E408" s="96">
        <v>11834.751370000002</v>
      </c>
      <c r="F408" s="96">
        <v>7118.1948000000011</v>
      </c>
      <c r="G408" s="96">
        <v>6245.8597499999996</v>
      </c>
      <c r="H408" s="16"/>
      <c r="I408" s="16"/>
      <c r="AB408" s="21"/>
      <c r="AC408" s="21"/>
      <c r="AD408" s="21"/>
    </row>
    <row r="409" spans="1:30" s="10" customFormat="1" ht="9" customHeight="1" x14ac:dyDescent="0.25">
      <c r="A409" s="52" t="s">
        <v>31</v>
      </c>
      <c r="B409" s="96">
        <v>656.96609999999998</v>
      </c>
      <c r="C409" s="96">
        <v>438.92349999999999</v>
      </c>
      <c r="D409" s="96">
        <v>385.5</v>
      </c>
      <c r="E409" s="96">
        <v>651.5</v>
      </c>
      <c r="F409" s="96">
        <v>685.98009999999999</v>
      </c>
      <c r="G409" s="96">
        <v>1328.6</v>
      </c>
      <c r="H409" s="16"/>
      <c r="I409" s="16"/>
      <c r="AB409" s="21"/>
      <c r="AC409" s="21"/>
      <c r="AD409" s="21"/>
    </row>
    <row r="410" spans="1:30" s="10" customFormat="1" ht="9" customHeight="1" x14ac:dyDescent="0.25">
      <c r="A410" s="52" t="s">
        <v>32</v>
      </c>
      <c r="B410" s="96">
        <v>952.10172999999998</v>
      </c>
      <c r="C410" s="96">
        <v>195.4</v>
      </c>
      <c r="D410" s="96">
        <v>179.03595999999999</v>
      </c>
      <c r="E410" s="96">
        <v>585.04836</v>
      </c>
      <c r="F410" s="96">
        <v>339.71298999999999</v>
      </c>
      <c r="G410" s="96">
        <v>232.5</v>
      </c>
      <c r="H410" s="16"/>
      <c r="I410" s="16"/>
      <c r="AB410" s="21"/>
      <c r="AC410" s="21"/>
      <c r="AD410" s="21"/>
    </row>
    <row r="411" spans="1:30" s="10" customFormat="1" ht="9" customHeight="1" x14ac:dyDescent="0.25">
      <c r="A411" s="52" t="s">
        <v>33</v>
      </c>
      <c r="B411" s="96">
        <v>454.9</v>
      </c>
      <c r="C411" s="96">
        <v>319.63</v>
      </c>
      <c r="D411" s="96">
        <v>214.9</v>
      </c>
      <c r="E411" s="96">
        <v>623.14800000000002</v>
      </c>
      <c r="F411" s="96">
        <v>801.173</v>
      </c>
      <c r="G411" s="96">
        <v>889.75</v>
      </c>
      <c r="H411" s="16"/>
      <c r="I411" s="16"/>
      <c r="AB411" s="21"/>
      <c r="AC411" s="21"/>
      <c r="AD411" s="21"/>
    </row>
    <row r="412" spans="1:30" s="10" customFormat="1" ht="9" customHeight="1" x14ac:dyDescent="0.25">
      <c r="A412" s="52" t="s">
        <v>34</v>
      </c>
      <c r="B412" s="96">
        <v>0</v>
      </c>
      <c r="C412" s="96">
        <v>0</v>
      </c>
      <c r="D412" s="96">
        <v>0</v>
      </c>
      <c r="E412" s="96">
        <v>0</v>
      </c>
      <c r="F412" s="96">
        <v>0</v>
      </c>
      <c r="G412" s="96">
        <v>80.359340000000003</v>
      </c>
      <c r="H412" s="16"/>
      <c r="I412" s="16"/>
      <c r="J412" s="21"/>
      <c r="K412" s="21"/>
    </row>
    <row r="413" spans="1:30" s="10" customFormat="1" ht="9" customHeight="1" x14ac:dyDescent="0.25">
      <c r="A413" s="52" t="s">
        <v>35</v>
      </c>
      <c r="B413" s="96">
        <v>38.950000000000003</v>
      </c>
      <c r="C413" s="96">
        <v>30.25</v>
      </c>
      <c r="D413" s="96">
        <v>0</v>
      </c>
      <c r="E413" s="96">
        <v>252.98750000000001</v>
      </c>
      <c r="F413" s="96">
        <v>72.987499999999997</v>
      </c>
      <c r="G413" s="96">
        <v>0</v>
      </c>
      <c r="H413" s="16"/>
      <c r="I413" s="16"/>
      <c r="J413" s="21"/>
      <c r="K413" s="21"/>
    </row>
    <row r="414" spans="1:30" s="10" customFormat="1" ht="2.25" customHeight="1" x14ac:dyDescent="0.25">
      <c r="A414" s="52"/>
      <c r="B414" s="55"/>
      <c r="C414" s="56"/>
      <c r="D414" s="56"/>
      <c r="E414" s="56"/>
      <c r="F414" s="56"/>
      <c r="G414" s="56"/>
      <c r="H414" s="16"/>
      <c r="I414" s="21"/>
      <c r="J414" s="21"/>
      <c r="K414" s="21"/>
    </row>
    <row r="415" spans="1:30" s="10" customFormat="1" ht="12.75" customHeight="1" x14ac:dyDescent="0.25">
      <c r="A415" s="74"/>
      <c r="B415" s="47" t="s">
        <v>36</v>
      </c>
      <c r="C415" s="48" t="s">
        <v>37</v>
      </c>
      <c r="D415" s="48" t="s">
        <v>38</v>
      </c>
      <c r="E415" s="48" t="s">
        <v>39</v>
      </c>
      <c r="F415" s="48" t="s">
        <v>40</v>
      </c>
      <c r="G415" s="48" t="s">
        <v>41</v>
      </c>
    </row>
    <row r="416" spans="1:30" s="10" customFormat="1" ht="12" customHeight="1" x14ac:dyDescent="0.25">
      <c r="A416" s="49" t="s">
        <v>9</v>
      </c>
      <c r="B416" s="94">
        <f t="shared" ref="B416:G416" si="13">SUM(B417:B441)</f>
        <v>129458.97801999998</v>
      </c>
      <c r="C416" s="95">
        <f t="shared" si="13"/>
        <v>157613.68046999993</v>
      </c>
      <c r="D416" s="95">
        <f t="shared" si="13"/>
        <v>143068.73833999998</v>
      </c>
      <c r="E416" s="95">
        <f t="shared" si="13"/>
        <v>155240.8547</v>
      </c>
      <c r="F416" s="95">
        <f t="shared" si="13"/>
        <v>144523.17962999997</v>
      </c>
      <c r="G416" s="95">
        <f t="shared" si="13"/>
        <v>128535.30731</v>
      </c>
      <c r="H416" s="16"/>
      <c r="I416" s="16"/>
      <c r="J416" s="17"/>
      <c r="K416" s="17"/>
      <c r="L416" s="17"/>
      <c r="M416" s="17"/>
      <c r="N416" s="17"/>
      <c r="O416" s="17"/>
    </row>
    <row r="417" spans="1:9" s="10" customFormat="1" ht="9" customHeight="1" x14ac:dyDescent="0.25">
      <c r="A417" s="52" t="s">
        <v>10</v>
      </c>
      <c r="B417" s="96">
        <v>180.16159999999999</v>
      </c>
      <c r="C417" s="96">
        <v>31.093540000000001</v>
      </c>
      <c r="D417" s="96">
        <v>345.05402000000004</v>
      </c>
      <c r="E417" s="96">
        <v>332.09613000000002</v>
      </c>
      <c r="F417" s="96">
        <v>262.84325999999999</v>
      </c>
      <c r="G417" s="96">
        <v>0</v>
      </c>
      <c r="H417" s="16"/>
      <c r="I417" s="16"/>
    </row>
    <row r="418" spans="1:9" s="10" customFormat="1" ht="9" customHeight="1" x14ac:dyDescent="0.25">
      <c r="A418" s="52" t="s">
        <v>12</v>
      </c>
      <c r="B418" s="96">
        <v>146.6</v>
      </c>
      <c r="C418" s="96">
        <v>304.93</v>
      </c>
      <c r="D418" s="96">
        <v>232.40549999999999</v>
      </c>
      <c r="E418" s="96">
        <v>303.35000000000002</v>
      </c>
      <c r="F418" s="96">
        <v>0</v>
      </c>
      <c r="G418" s="96">
        <v>600.27609999999993</v>
      </c>
      <c r="H418" s="16"/>
      <c r="I418" s="16"/>
    </row>
    <row r="419" spans="1:9" s="10" customFormat="1" ht="9" customHeight="1" x14ac:dyDescent="0.25">
      <c r="A419" s="52" t="s">
        <v>13</v>
      </c>
      <c r="B419" s="96">
        <v>0</v>
      </c>
      <c r="C419" s="96">
        <v>0</v>
      </c>
      <c r="D419" s="96">
        <v>280.59500000000003</v>
      </c>
      <c r="E419" s="96">
        <v>0</v>
      </c>
      <c r="F419" s="96">
        <v>0</v>
      </c>
      <c r="G419" s="96">
        <v>297.07446000000004</v>
      </c>
      <c r="H419" s="16"/>
      <c r="I419" s="16"/>
    </row>
    <row r="420" spans="1:9" s="10" customFormat="1" ht="9" customHeight="1" x14ac:dyDescent="0.25">
      <c r="A420" s="52" t="s">
        <v>14</v>
      </c>
      <c r="B420" s="96">
        <v>2617.01505</v>
      </c>
      <c r="C420" s="96">
        <v>2326.8744900000002</v>
      </c>
      <c r="D420" s="96">
        <v>3473.9795500000005</v>
      </c>
      <c r="E420" s="96">
        <v>2150.0775999999996</v>
      </c>
      <c r="F420" s="96">
        <v>3061.9868500000002</v>
      </c>
      <c r="G420" s="96">
        <v>2418.4487100000001</v>
      </c>
      <c r="H420" s="16"/>
      <c r="I420" s="16"/>
    </row>
    <row r="421" spans="1:9" s="10" customFormat="1" ht="9" customHeight="1" x14ac:dyDescent="0.25">
      <c r="A421" s="52" t="s">
        <v>15</v>
      </c>
      <c r="B421" s="96">
        <v>396</v>
      </c>
      <c r="C421" s="96">
        <v>165.50399999999999</v>
      </c>
      <c r="D421" s="96">
        <v>193</v>
      </c>
      <c r="E421" s="96">
        <v>132.50399999999999</v>
      </c>
      <c r="F421" s="96">
        <v>0</v>
      </c>
      <c r="G421" s="96">
        <v>102.7</v>
      </c>
      <c r="H421" s="16"/>
      <c r="I421" s="16"/>
    </row>
    <row r="422" spans="1:9" s="10" customFormat="1" ht="9" customHeight="1" x14ac:dyDescent="0.25">
      <c r="A422" s="52" t="s">
        <v>16</v>
      </c>
      <c r="B422" s="96">
        <v>1389</v>
      </c>
      <c r="C422" s="96">
        <v>951.3</v>
      </c>
      <c r="D422" s="96">
        <v>892.44517999999994</v>
      </c>
      <c r="E422" s="96">
        <v>660.11</v>
      </c>
      <c r="F422" s="96">
        <v>864.85090000000002</v>
      </c>
      <c r="G422" s="96">
        <v>633</v>
      </c>
      <c r="H422" s="16"/>
      <c r="I422" s="16"/>
    </row>
    <row r="423" spans="1:9" s="10" customFormat="1" ht="9" customHeight="1" x14ac:dyDescent="0.25">
      <c r="A423" s="52" t="s">
        <v>17</v>
      </c>
      <c r="B423" s="96">
        <v>4411.4306500000002</v>
      </c>
      <c r="C423" s="96">
        <v>7113.4339600000003</v>
      </c>
      <c r="D423" s="96">
        <v>12125.864369999999</v>
      </c>
      <c r="E423" s="96">
        <v>7459.1631300000008</v>
      </c>
      <c r="F423" s="96">
        <v>8655.5297399999999</v>
      </c>
      <c r="G423" s="96">
        <v>6533.5923599999996</v>
      </c>
      <c r="H423" s="16"/>
      <c r="I423" s="16"/>
    </row>
    <row r="424" spans="1:9" s="10" customFormat="1" ht="9" customHeight="1" x14ac:dyDescent="0.25">
      <c r="A424" s="52" t="s">
        <v>18</v>
      </c>
      <c r="B424" s="96">
        <v>481.5</v>
      </c>
      <c r="C424" s="96">
        <v>1069.33</v>
      </c>
      <c r="D424" s="96">
        <v>1790.624</v>
      </c>
      <c r="E424" s="96">
        <v>1007.275</v>
      </c>
      <c r="F424" s="96">
        <v>685.17</v>
      </c>
      <c r="G424" s="96">
        <v>341.75</v>
      </c>
      <c r="H424" s="16"/>
      <c r="I424" s="16"/>
    </row>
    <row r="425" spans="1:9" s="10" customFormat="1" ht="9" customHeight="1" x14ac:dyDescent="0.25">
      <c r="A425" s="52" t="s">
        <v>19</v>
      </c>
      <c r="B425" s="96">
        <v>0</v>
      </c>
      <c r="C425" s="96">
        <v>0</v>
      </c>
      <c r="D425" s="96">
        <v>0</v>
      </c>
      <c r="E425" s="96">
        <v>146.9</v>
      </c>
      <c r="F425" s="96">
        <v>0</v>
      </c>
      <c r="G425" s="96">
        <v>0</v>
      </c>
      <c r="H425" s="16"/>
      <c r="I425" s="16"/>
    </row>
    <row r="426" spans="1:9" s="10" customFormat="1" ht="9" customHeight="1" x14ac:dyDescent="0.25">
      <c r="A426" s="52" t="s">
        <v>20</v>
      </c>
      <c r="B426" s="96">
        <v>0</v>
      </c>
      <c r="C426" s="96">
        <v>0</v>
      </c>
      <c r="D426" s="96">
        <v>138.4</v>
      </c>
      <c r="E426" s="96">
        <v>130</v>
      </c>
      <c r="F426" s="96">
        <v>189.5</v>
      </c>
      <c r="G426" s="96">
        <v>0</v>
      </c>
      <c r="H426" s="16"/>
      <c r="I426" s="16"/>
    </row>
    <row r="427" spans="1:9" s="10" customFormat="1" ht="9" customHeight="1" x14ac:dyDescent="0.25">
      <c r="A427" s="52" t="s">
        <v>21</v>
      </c>
      <c r="B427" s="96">
        <v>3512.8462300000001</v>
      </c>
      <c r="C427" s="96">
        <v>3558.2387400000002</v>
      </c>
      <c r="D427" s="96">
        <v>3292.0787</v>
      </c>
      <c r="E427" s="96">
        <v>3242.7819300000001</v>
      </c>
      <c r="F427" s="96">
        <v>2469.4510699999996</v>
      </c>
      <c r="G427" s="96">
        <v>3779.1225999999997</v>
      </c>
      <c r="H427" s="16"/>
      <c r="I427" s="16"/>
    </row>
    <row r="428" spans="1:9" s="10" customFormat="1" ht="9" customHeight="1" x14ac:dyDescent="0.25">
      <c r="A428" s="52" t="s">
        <v>22</v>
      </c>
      <c r="B428" s="96">
        <v>2025.43</v>
      </c>
      <c r="C428" s="96">
        <v>2651.0352199999998</v>
      </c>
      <c r="D428" s="96">
        <v>1777.846</v>
      </c>
      <c r="E428" s="96">
        <v>2138.3249999999998</v>
      </c>
      <c r="F428" s="96">
        <v>2832.6997000000001</v>
      </c>
      <c r="G428" s="96">
        <v>3986.9110900000001</v>
      </c>
      <c r="H428" s="16"/>
      <c r="I428" s="16"/>
    </row>
    <row r="429" spans="1:9" s="10" customFormat="1" ht="9" customHeight="1" x14ac:dyDescent="0.25">
      <c r="A429" s="52" t="s">
        <v>23</v>
      </c>
      <c r="B429" s="96">
        <v>6106.8889500000005</v>
      </c>
      <c r="C429" s="96">
        <v>9421.6868900000009</v>
      </c>
      <c r="D429" s="96">
        <v>8605.1470500000014</v>
      </c>
      <c r="E429" s="96">
        <v>6549.0394899999992</v>
      </c>
      <c r="F429" s="96">
        <v>6835.2101499999999</v>
      </c>
      <c r="G429" s="96">
        <v>7886.9937900000004</v>
      </c>
      <c r="H429" s="16"/>
      <c r="I429" s="16"/>
    </row>
    <row r="430" spans="1:9" s="10" customFormat="1" ht="9" customHeight="1" x14ac:dyDescent="0.25">
      <c r="A430" s="52" t="s">
        <v>24</v>
      </c>
      <c r="B430" s="96">
        <v>4046.71351</v>
      </c>
      <c r="C430" s="96">
        <v>13753.138980000002</v>
      </c>
      <c r="D430" s="96">
        <v>6925.0681499999992</v>
      </c>
      <c r="E430" s="96">
        <v>9237.0687799999996</v>
      </c>
      <c r="F430" s="96">
        <v>13255.803479999999</v>
      </c>
      <c r="G430" s="96">
        <v>8034.7845299999999</v>
      </c>
      <c r="H430" s="16"/>
      <c r="I430" s="16"/>
    </row>
    <row r="431" spans="1:9" s="10" customFormat="1" ht="9" customHeight="1" x14ac:dyDescent="0.25">
      <c r="A431" s="52" t="s">
        <v>25</v>
      </c>
      <c r="B431" s="96">
        <v>97518.085069999972</v>
      </c>
      <c r="C431" s="96">
        <v>106699.96094999994</v>
      </c>
      <c r="D431" s="96">
        <v>95250.172470000005</v>
      </c>
      <c r="E431" s="96">
        <v>113313.77308000003</v>
      </c>
      <c r="F431" s="96">
        <v>99138.021629999974</v>
      </c>
      <c r="G431" s="96">
        <v>86184.92859000001</v>
      </c>
      <c r="H431" s="16"/>
      <c r="I431" s="16"/>
    </row>
    <row r="432" spans="1:9" s="10" customFormat="1" ht="9" customHeight="1" x14ac:dyDescent="0.25">
      <c r="A432" s="52" t="s">
        <v>26</v>
      </c>
      <c r="B432" s="96">
        <v>0</v>
      </c>
      <c r="C432" s="96">
        <v>358.31</v>
      </c>
      <c r="D432" s="96">
        <v>340.30609999999996</v>
      </c>
      <c r="E432" s="96">
        <v>0</v>
      </c>
      <c r="F432" s="96">
        <v>99.4</v>
      </c>
      <c r="G432" s="96">
        <v>55.3</v>
      </c>
      <c r="H432" s="16"/>
      <c r="I432" s="16"/>
    </row>
    <row r="433" spans="1:9" s="10" customFormat="1" ht="9" customHeight="1" x14ac:dyDescent="0.25">
      <c r="A433" s="52" t="s">
        <v>27</v>
      </c>
      <c r="B433" s="96">
        <v>0</v>
      </c>
      <c r="C433" s="96">
        <v>0</v>
      </c>
      <c r="D433" s="96">
        <v>0</v>
      </c>
      <c r="E433" s="96">
        <v>0</v>
      </c>
      <c r="F433" s="96">
        <v>0</v>
      </c>
      <c r="G433" s="96">
        <v>0</v>
      </c>
      <c r="H433" s="16"/>
      <c r="I433" s="16"/>
    </row>
    <row r="434" spans="1:9" s="10" customFormat="1" ht="9" customHeight="1" x14ac:dyDescent="0.25">
      <c r="A434" s="54" t="s">
        <v>28</v>
      </c>
      <c r="B434" s="96">
        <v>0</v>
      </c>
      <c r="C434" s="96">
        <v>0</v>
      </c>
      <c r="D434" s="96">
        <v>261.60700000000003</v>
      </c>
      <c r="E434" s="96">
        <v>0</v>
      </c>
      <c r="F434" s="96">
        <v>0</v>
      </c>
      <c r="G434" s="96">
        <v>0</v>
      </c>
      <c r="H434" s="16"/>
      <c r="I434" s="16"/>
    </row>
    <row r="435" spans="1:9" s="10" customFormat="1" ht="9" customHeight="1" x14ac:dyDescent="0.25">
      <c r="A435" s="54" t="s">
        <v>29</v>
      </c>
      <c r="B435" s="96">
        <v>0</v>
      </c>
      <c r="C435" s="96">
        <v>0</v>
      </c>
      <c r="D435" s="96">
        <v>130</v>
      </c>
      <c r="E435" s="96">
        <v>0</v>
      </c>
      <c r="F435" s="96">
        <v>0</v>
      </c>
      <c r="G435" s="96">
        <v>0</v>
      </c>
      <c r="H435" s="16"/>
      <c r="I435" s="16"/>
    </row>
    <row r="436" spans="1:9" s="10" customFormat="1" ht="9" customHeight="1" x14ac:dyDescent="0.25">
      <c r="A436" s="54" t="s">
        <v>30</v>
      </c>
      <c r="B436" s="96">
        <v>4731.9041999999999</v>
      </c>
      <c r="C436" s="96">
        <v>6787.7442299999993</v>
      </c>
      <c r="D436" s="96">
        <v>6206.8952499999996</v>
      </c>
      <c r="E436" s="96">
        <v>6595.6024599999992</v>
      </c>
      <c r="F436" s="96">
        <v>4678.6252500000001</v>
      </c>
      <c r="G436" s="96">
        <v>6145.1195700000007</v>
      </c>
      <c r="H436" s="16"/>
      <c r="I436" s="16"/>
    </row>
    <row r="437" spans="1:9" s="10" customFormat="1" ht="9" customHeight="1" x14ac:dyDescent="0.25">
      <c r="A437" s="52" t="s">
        <v>31</v>
      </c>
      <c r="B437" s="96">
        <v>717.2</v>
      </c>
      <c r="C437" s="96">
        <v>894</v>
      </c>
      <c r="D437" s="96">
        <v>366.7</v>
      </c>
      <c r="E437" s="96">
        <v>1545.0560999999998</v>
      </c>
      <c r="F437" s="96">
        <v>961.30160000000001</v>
      </c>
      <c r="G437" s="96">
        <v>375</v>
      </c>
      <c r="H437" s="16"/>
      <c r="I437" s="16"/>
    </row>
    <row r="438" spans="1:9" s="10" customFormat="1" ht="9" customHeight="1" x14ac:dyDescent="0.25">
      <c r="A438" s="52" t="s">
        <v>32</v>
      </c>
      <c r="B438" s="96">
        <v>818.07235000000003</v>
      </c>
      <c r="C438" s="96">
        <v>336.74847</v>
      </c>
      <c r="D438" s="96">
        <v>130</v>
      </c>
      <c r="E438" s="96">
        <v>0</v>
      </c>
      <c r="F438" s="96">
        <v>36.549999999999997</v>
      </c>
      <c r="G438" s="96">
        <v>0</v>
      </c>
      <c r="H438" s="16"/>
      <c r="I438" s="16"/>
    </row>
    <row r="439" spans="1:9" s="10" customFormat="1" x14ac:dyDescent="0.25">
      <c r="A439" s="54" t="s">
        <v>33</v>
      </c>
      <c r="B439" s="96">
        <v>360.13041000000004</v>
      </c>
      <c r="C439" s="96">
        <v>990.35</v>
      </c>
      <c r="D439" s="96">
        <v>310.55</v>
      </c>
      <c r="E439" s="96">
        <v>297.73200000000003</v>
      </c>
      <c r="F439" s="96">
        <v>350.26100000000002</v>
      </c>
      <c r="G439" s="96">
        <v>852.35801000000004</v>
      </c>
      <c r="H439" s="16"/>
      <c r="I439" s="16"/>
    </row>
    <row r="440" spans="1:9" s="10" customFormat="1" ht="9" customHeight="1" x14ac:dyDescent="0.25">
      <c r="A440" s="54" t="s">
        <v>34</v>
      </c>
      <c r="B440" s="96">
        <v>0</v>
      </c>
      <c r="C440" s="96">
        <v>200.001</v>
      </c>
      <c r="D440" s="96">
        <v>0</v>
      </c>
      <c r="E440" s="96">
        <v>0</v>
      </c>
      <c r="F440" s="96">
        <v>0</v>
      </c>
      <c r="G440" s="96">
        <v>42.3</v>
      </c>
      <c r="H440" s="16"/>
      <c r="I440" s="16"/>
    </row>
    <row r="441" spans="1:9" s="10" customFormat="1" ht="9" customHeight="1" x14ac:dyDescent="0.25">
      <c r="A441" s="54" t="s">
        <v>35</v>
      </c>
      <c r="B441" s="96">
        <v>0</v>
      </c>
      <c r="C441" s="96">
        <v>0</v>
      </c>
      <c r="D441" s="96">
        <v>0</v>
      </c>
      <c r="E441" s="96">
        <v>0</v>
      </c>
      <c r="F441" s="96">
        <v>145.97499999999999</v>
      </c>
      <c r="G441" s="96">
        <v>265.64749999999998</v>
      </c>
      <c r="H441" s="16"/>
      <c r="I441" s="16"/>
    </row>
    <row r="442" spans="1:9" s="10" customFormat="1" ht="2.25" customHeight="1" x14ac:dyDescent="0.25">
      <c r="A442" s="54"/>
      <c r="B442" s="98"/>
      <c r="C442" s="99"/>
      <c r="D442" s="99"/>
      <c r="E442" s="99"/>
      <c r="F442" s="99"/>
      <c r="G442" s="99"/>
      <c r="H442" s="16"/>
      <c r="I442" s="21"/>
    </row>
    <row r="443" spans="1:9" s="10" customFormat="1" ht="12" customHeight="1" x14ac:dyDescent="0.25">
      <c r="A443" s="59" t="s">
        <v>56</v>
      </c>
      <c r="B443" s="100"/>
      <c r="C443" s="101"/>
      <c r="D443" s="101"/>
      <c r="E443" s="101"/>
      <c r="F443" s="101"/>
      <c r="G443" s="102">
        <f>B388+C388+D388+E388+F388+G388+B416+C416+D416+E416+F416+G416</f>
        <v>2101786.9485400002</v>
      </c>
      <c r="H443" s="16"/>
    </row>
    <row r="444" spans="1:9" ht="10.5" customHeight="1" x14ac:dyDescent="0.25">
      <c r="A444" s="103" t="s">
        <v>45</v>
      </c>
      <c r="B444" s="103"/>
      <c r="C444" s="103"/>
      <c r="D444" s="103"/>
      <c r="E444" s="103"/>
      <c r="F444" s="103"/>
      <c r="G444" s="103"/>
    </row>
    <row r="445" spans="1:9" ht="13.5" x14ac:dyDescent="0.25">
      <c r="A445" s="1" t="s">
        <v>58</v>
      </c>
      <c r="B445" s="2"/>
      <c r="C445" s="3"/>
      <c r="D445" s="3"/>
      <c r="E445" s="1"/>
      <c r="F445" s="1"/>
      <c r="G445" s="1"/>
    </row>
    <row r="446" spans="1:9" ht="12" customHeight="1" x14ac:dyDescent="0.25">
      <c r="A446" s="77" t="s">
        <v>1</v>
      </c>
      <c r="B446" s="2"/>
      <c r="C446" s="3"/>
      <c r="D446" s="3"/>
      <c r="E446" s="1"/>
      <c r="F446" s="1"/>
      <c r="G446" s="2"/>
    </row>
    <row r="447" spans="1:9" ht="7.5" customHeight="1" x14ac:dyDescent="0.15">
      <c r="A447" s="69"/>
      <c r="B447" s="70"/>
      <c r="C447" s="70"/>
      <c r="D447" s="70"/>
      <c r="E447" s="71"/>
      <c r="F447" s="71"/>
      <c r="G447" s="8" t="s">
        <v>53</v>
      </c>
    </row>
    <row r="448" spans="1:9" ht="10.9" customHeight="1" x14ac:dyDescent="0.25">
      <c r="A448" s="86" t="s">
        <v>2</v>
      </c>
      <c r="B448" s="88">
        <v>2024</v>
      </c>
      <c r="C448" s="89"/>
      <c r="D448" s="89"/>
      <c r="E448" s="89"/>
      <c r="F448" s="89"/>
      <c r="G448" s="89"/>
    </row>
    <row r="449" spans="1:7" x14ac:dyDescent="0.25">
      <c r="A449" s="87"/>
      <c r="B449" s="64" t="s">
        <v>3</v>
      </c>
      <c r="C449" s="65" t="s">
        <v>4</v>
      </c>
      <c r="D449" s="65" t="s">
        <v>5</v>
      </c>
      <c r="E449" s="65" t="s">
        <v>6</v>
      </c>
      <c r="F449" s="65" t="s">
        <v>7</v>
      </c>
      <c r="G449" s="65" t="s">
        <v>8</v>
      </c>
    </row>
    <row r="450" spans="1:7" ht="12" customHeight="1" x14ac:dyDescent="0.25">
      <c r="A450" s="49" t="s">
        <v>9</v>
      </c>
      <c r="B450" s="94">
        <f t="shared" ref="B450:G450" si="14">SUM(B451:B475)</f>
        <v>135630.76188000001</v>
      </c>
      <c r="C450" s="95">
        <f t="shared" si="14"/>
        <v>133183.10441999996</v>
      </c>
      <c r="D450" s="95">
        <f t="shared" si="14"/>
        <v>101955.61911</v>
      </c>
      <c r="E450" s="95">
        <f t="shared" si="14"/>
        <v>126264.01746000002</v>
      </c>
      <c r="F450" s="95">
        <f t="shared" si="14"/>
        <v>124002.93532999996</v>
      </c>
      <c r="G450" s="95">
        <f t="shared" si="14"/>
        <v>121182.47686999995</v>
      </c>
    </row>
    <row r="451" spans="1:7" ht="8.4499999999999993" customHeight="1" x14ac:dyDescent="0.25">
      <c r="A451" s="52" t="s">
        <v>10</v>
      </c>
      <c r="B451" s="96">
        <v>0</v>
      </c>
      <c r="C451" s="96">
        <v>155.02250000000001</v>
      </c>
      <c r="D451" s="96">
        <v>0</v>
      </c>
      <c r="E451" s="96">
        <v>0</v>
      </c>
      <c r="F451" s="96">
        <v>45.529519999999998</v>
      </c>
      <c r="G451" s="96">
        <v>54.6</v>
      </c>
    </row>
    <row r="452" spans="1:7" ht="8.4499999999999993" customHeight="1" x14ac:dyDescent="0.25">
      <c r="A452" s="52" t="s">
        <v>12</v>
      </c>
      <c r="B452" s="96">
        <v>247</v>
      </c>
      <c r="C452" s="96">
        <v>0</v>
      </c>
      <c r="D452" s="96">
        <v>44.487499999999997</v>
      </c>
      <c r="E452" s="96">
        <v>204.8</v>
      </c>
      <c r="F452" s="96">
        <v>134.476</v>
      </c>
      <c r="G452" s="96">
        <v>278.70999999999998</v>
      </c>
    </row>
    <row r="453" spans="1:7" ht="8.4499999999999993" customHeight="1" x14ac:dyDescent="0.25">
      <c r="A453" s="52" t="s">
        <v>13</v>
      </c>
      <c r="B453" s="96">
        <v>0</v>
      </c>
      <c r="C453" s="96">
        <v>0</v>
      </c>
      <c r="D453" s="96">
        <v>0</v>
      </c>
      <c r="E453" s="96">
        <v>0</v>
      </c>
      <c r="F453" s="96">
        <v>0</v>
      </c>
      <c r="G453" s="96">
        <v>194.6</v>
      </c>
    </row>
    <row r="454" spans="1:7" ht="8.4499999999999993" customHeight="1" x14ac:dyDescent="0.25">
      <c r="A454" s="52" t="s">
        <v>14</v>
      </c>
      <c r="B454" s="96">
        <v>3909.1691600000004</v>
      </c>
      <c r="C454" s="96">
        <v>2033.9233499999998</v>
      </c>
      <c r="D454" s="96">
        <v>4424.51</v>
      </c>
      <c r="E454" s="96">
        <v>4947.6111999999994</v>
      </c>
      <c r="F454" s="96">
        <v>2041.0066000000002</v>
      </c>
      <c r="G454" s="96">
        <v>3104.9435799999997</v>
      </c>
    </row>
    <row r="455" spans="1:7" ht="8.4499999999999993" customHeight="1" x14ac:dyDescent="0.25">
      <c r="A455" s="52" t="s">
        <v>15</v>
      </c>
      <c r="B455" s="96">
        <v>0</v>
      </c>
      <c r="C455" s="96">
        <v>0</v>
      </c>
      <c r="D455" s="96">
        <v>146.589</v>
      </c>
      <c r="E455" s="96">
        <v>0</v>
      </c>
      <c r="F455" s="96">
        <v>0</v>
      </c>
      <c r="G455" s="96">
        <v>0</v>
      </c>
    </row>
    <row r="456" spans="1:7" ht="8.4499999999999993" customHeight="1" x14ac:dyDescent="0.25">
      <c r="A456" s="52" t="s">
        <v>16</v>
      </c>
      <c r="B456" s="96">
        <v>1172.75</v>
      </c>
      <c r="C456" s="96">
        <v>422.9</v>
      </c>
      <c r="D456" s="96">
        <v>962.79</v>
      </c>
      <c r="E456" s="96">
        <v>1314.83025</v>
      </c>
      <c r="F456" s="96">
        <v>814.60299999999995</v>
      </c>
      <c r="G456" s="96">
        <v>529.5</v>
      </c>
    </row>
    <row r="457" spans="1:7" ht="8.4499999999999993" customHeight="1" x14ac:dyDescent="0.25">
      <c r="A457" s="52" t="s">
        <v>17</v>
      </c>
      <c r="B457" s="96">
        <v>7250.4839500000007</v>
      </c>
      <c r="C457" s="96">
        <v>6479.5391</v>
      </c>
      <c r="D457" s="96">
        <v>8479.5129400000005</v>
      </c>
      <c r="E457" s="96">
        <v>8539.481429999998</v>
      </c>
      <c r="F457" s="96">
        <v>4452.1535099999992</v>
      </c>
      <c r="G457" s="96">
        <v>6977.0574500000012</v>
      </c>
    </row>
    <row r="458" spans="1:7" ht="8.4499999999999993" customHeight="1" x14ac:dyDescent="0.25">
      <c r="A458" s="52" t="s">
        <v>18</v>
      </c>
      <c r="B458" s="96">
        <v>225.8</v>
      </c>
      <c r="C458" s="96">
        <v>0</v>
      </c>
      <c r="D458" s="96">
        <v>481.3</v>
      </c>
      <c r="E458" s="96">
        <v>655.33399999999995</v>
      </c>
      <c r="F458" s="96">
        <v>659.89400000000001</v>
      </c>
      <c r="G458" s="96">
        <v>674.87040000000002</v>
      </c>
    </row>
    <row r="459" spans="1:7" ht="8.4499999999999993" customHeight="1" x14ac:dyDescent="0.25">
      <c r="A459" s="52" t="s">
        <v>19</v>
      </c>
      <c r="B459" s="96">
        <v>0</v>
      </c>
      <c r="C459" s="96">
        <v>0</v>
      </c>
      <c r="D459" s="96">
        <v>99.6</v>
      </c>
      <c r="E459" s="96">
        <v>0</v>
      </c>
      <c r="F459" s="96">
        <v>0</v>
      </c>
      <c r="G459" s="96">
        <v>0</v>
      </c>
    </row>
    <row r="460" spans="1:7" ht="8.4499999999999993" customHeight="1" x14ac:dyDescent="0.25">
      <c r="A460" s="52" t="s">
        <v>20</v>
      </c>
      <c r="B460" s="96">
        <v>273.39999999999998</v>
      </c>
      <c r="C460" s="96">
        <v>0</v>
      </c>
      <c r="D460" s="96">
        <v>223.4</v>
      </c>
      <c r="E460" s="96">
        <v>221.4</v>
      </c>
      <c r="F460" s="96">
        <v>364</v>
      </c>
      <c r="G460" s="96">
        <v>230.5</v>
      </c>
    </row>
    <row r="461" spans="1:7" ht="8.4499999999999993" customHeight="1" x14ac:dyDescent="0.25">
      <c r="A461" s="52" t="s">
        <v>21</v>
      </c>
      <c r="B461" s="96">
        <v>2917.3540400000002</v>
      </c>
      <c r="C461" s="96">
        <v>2447.9181100000005</v>
      </c>
      <c r="D461" s="96">
        <v>2302.6279199999999</v>
      </c>
      <c r="E461" s="96">
        <v>2790.3619900000003</v>
      </c>
      <c r="F461" s="96">
        <v>3344.63438</v>
      </c>
      <c r="G461" s="96">
        <v>2937.8514699999996</v>
      </c>
    </row>
    <row r="462" spans="1:7" ht="8.4499999999999993" customHeight="1" x14ac:dyDescent="0.25">
      <c r="A462" s="52" t="s">
        <v>22</v>
      </c>
      <c r="B462" s="96">
        <v>1913.7190000000001</v>
      </c>
      <c r="C462" s="96">
        <v>2460.6940800000002</v>
      </c>
      <c r="D462" s="96">
        <v>1375.15</v>
      </c>
      <c r="E462" s="96">
        <v>1251.8491999999999</v>
      </c>
      <c r="F462" s="96">
        <v>2012.9529</v>
      </c>
      <c r="G462" s="96">
        <v>2933.3112500000002</v>
      </c>
    </row>
    <row r="463" spans="1:7" ht="8.4499999999999993" customHeight="1" x14ac:dyDescent="0.25">
      <c r="A463" s="52" t="s">
        <v>23</v>
      </c>
      <c r="B463" s="96">
        <v>5099.2723499999993</v>
      </c>
      <c r="C463" s="96">
        <v>7146.6489000000001</v>
      </c>
      <c r="D463" s="96">
        <v>3610.1383000000001</v>
      </c>
      <c r="E463" s="96">
        <v>7432.8842699999987</v>
      </c>
      <c r="F463" s="96">
        <v>5416.9730199999995</v>
      </c>
      <c r="G463" s="96">
        <v>4274.2113100000006</v>
      </c>
    </row>
    <row r="464" spans="1:7" ht="8.4499999999999993" customHeight="1" x14ac:dyDescent="0.25">
      <c r="A464" s="52" t="s">
        <v>24</v>
      </c>
      <c r="B464" s="96">
        <v>6247.34033</v>
      </c>
      <c r="C464" s="96">
        <v>7829.7450500000004</v>
      </c>
      <c r="D464" s="96">
        <v>5754.2396500000013</v>
      </c>
      <c r="E464" s="96">
        <v>7938.5600000000013</v>
      </c>
      <c r="F464" s="96">
        <v>5837.9739900000004</v>
      </c>
      <c r="G464" s="96">
        <v>4993.6269000000002</v>
      </c>
    </row>
    <row r="465" spans="1:7" ht="8.4499999999999993" customHeight="1" x14ac:dyDescent="0.25">
      <c r="A465" s="52" t="s">
        <v>25</v>
      </c>
      <c r="B465" s="96">
        <v>99745.716440000004</v>
      </c>
      <c r="C465" s="96">
        <v>98178.359749999974</v>
      </c>
      <c r="D465" s="96">
        <v>67128.449809999991</v>
      </c>
      <c r="E465" s="96">
        <v>82333.840830000016</v>
      </c>
      <c r="F465" s="96">
        <v>89875.893219999969</v>
      </c>
      <c r="G465" s="96">
        <v>85340.252459999974</v>
      </c>
    </row>
    <row r="466" spans="1:7" ht="8.4499999999999993" customHeight="1" x14ac:dyDescent="0.25">
      <c r="A466" s="54" t="s">
        <v>26</v>
      </c>
      <c r="B466" s="96">
        <v>0</v>
      </c>
      <c r="C466" s="96">
        <v>235.3</v>
      </c>
      <c r="D466" s="96">
        <v>0</v>
      </c>
      <c r="E466" s="96">
        <v>197.15</v>
      </c>
      <c r="F466" s="96">
        <v>194.6</v>
      </c>
      <c r="G466" s="96">
        <v>0</v>
      </c>
    </row>
    <row r="467" spans="1:7" ht="8.4499999999999993" customHeight="1" x14ac:dyDescent="0.25">
      <c r="A467" s="54" t="s">
        <v>27</v>
      </c>
      <c r="B467" s="96">
        <v>0</v>
      </c>
      <c r="C467" s="96">
        <v>0</v>
      </c>
      <c r="D467" s="96">
        <v>171</v>
      </c>
      <c r="E467" s="96">
        <v>0</v>
      </c>
      <c r="F467" s="96">
        <v>0</v>
      </c>
      <c r="G467" s="96">
        <v>0</v>
      </c>
    </row>
    <row r="468" spans="1:7" ht="8.4499999999999993" customHeight="1" x14ac:dyDescent="0.25">
      <c r="A468" s="52" t="s">
        <v>28</v>
      </c>
      <c r="B468" s="96">
        <v>108.31</v>
      </c>
      <c r="C468" s="96">
        <v>0</v>
      </c>
      <c r="D468" s="96">
        <v>268.03934999999996</v>
      </c>
      <c r="E468" s="96">
        <v>0</v>
      </c>
      <c r="F468" s="96">
        <v>188.5</v>
      </c>
      <c r="G468" s="96">
        <v>0</v>
      </c>
    </row>
    <row r="469" spans="1:7" ht="8.4499999999999993" customHeight="1" x14ac:dyDescent="0.25">
      <c r="A469" s="52" t="s">
        <v>29</v>
      </c>
      <c r="B469" s="96">
        <v>0</v>
      </c>
      <c r="C469" s="96">
        <v>0</v>
      </c>
      <c r="D469" s="96">
        <v>64</v>
      </c>
      <c r="E469" s="96">
        <v>0</v>
      </c>
      <c r="F469" s="96">
        <v>0</v>
      </c>
      <c r="G469" s="96">
        <v>0</v>
      </c>
    </row>
    <row r="470" spans="1:7" ht="8.4499999999999993" customHeight="1" x14ac:dyDescent="0.25">
      <c r="A470" s="52" t="s">
        <v>30</v>
      </c>
      <c r="B470" s="96">
        <v>4605.4655999999995</v>
      </c>
      <c r="C470" s="96">
        <v>4796.2238699999998</v>
      </c>
      <c r="D470" s="96">
        <v>5019.5707999999995</v>
      </c>
      <c r="E470" s="96">
        <v>6229.979339999999</v>
      </c>
      <c r="F470" s="96">
        <v>7083.7703000000001</v>
      </c>
      <c r="G470" s="96">
        <v>6671.3610499999986</v>
      </c>
    </row>
    <row r="471" spans="1:7" ht="8.4499999999999993" customHeight="1" x14ac:dyDescent="0.25">
      <c r="A471" s="52" t="s">
        <v>31</v>
      </c>
      <c r="B471" s="96">
        <v>745.17230000000006</v>
      </c>
      <c r="C471" s="96">
        <v>267.89999999999998</v>
      </c>
      <c r="D471" s="96">
        <v>895</v>
      </c>
      <c r="E471" s="96">
        <v>1024.174</v>
      </c>
      <c r="F471" s="96">
        <v>278.79000000000002</v>
      </c>
      <c r="G471" s="96">
        <v>328</v>
      </c>
    </row>
    <row r="472" spans="1:7" ht="8.4499999999999993" customHeight="1" x14ac:dyDescent="0.25">
      <c r="A472" s="52" t="s">
        <v>32</v>
      </c>
      <c r="B472" s="96">
        <v>429.58670000000001</v>
      </c>
      <c r="C472" s="96">
        <v>529.24669999999992</v>
      </c>
      <c r="D472" s="96">
        <v>363.35383999999999</v>
      </c>
      <c r="E472" s="96">
        <v>695.9709499999999</v>
      </c>
      <c r="F472" s="96">
        <v>590.20688999999993</v>
      </c>
      <c r="G472" s="96">
        <v>266.036</v>
      </c>
    </row>
    <row r="473" spans="1:7" ht="8.4499999999999993" customHeight="1" x14ac:dyDescent="0.25">
      <c r="A473" s="52" t="s">
        <v>33</v>
      </c>
      <c r="B473" s="96">
        <v>597.14701000000002</v>
      </c>
      <c r="C473" s="96">
        <v>199.68301</v>
      </c>
      <c r="D473" s="96">
        <v>141.86000000000001</v>
      </c>
      <c r="E473" s="96">
        <v>369.29500000000002</v>
      </c>
      <c r="F473" s="96">
        <v>612.87800000000004</v>
      </c>
      <c r="G473" s="96">
        <v>1202.95</v>
      </c>
    </row>
    <row r="474" spans="1:7" ht="8.4499999999999993" customHeight="1" x14ac:dyDescent="0.25">
      <c r="A474" s="52" t="s">
        <v>34</v>
      </c>
      <c r="B474" s="96">
        <v>0</v>
      </c>
      <c r="C474" s="96">
        <v>0</v>
      </c>
      <c r="D474" s="96">
        <v>0</v>
      </c>
      <c r="E474" s="96">
        <v>45</v>
      </c>
      <c r="F474" s="96">
        <v>0</v>
      </c>
      <c r="G474" s="96">
        <v>0</v>
      </c>
    </row>
    <row r="475" spans="1:7" ht="8.4499999999999993" customHeight="1" x14ac:dyDescent="0.25">
      <c r="A475" s="52" t="s">
        <v>35</v>
      </c>
      <c r="B475" s="96">
        <v>143.07499999999999</v>
      </c>
      <c r="C475" s="96">
        <v>0</v>
      </c>
      <c r="D475" s="96">
        <v>0</v>
      </c>
      <c r="E475" s="96">
        <v>71.495000000000005</v>
      </c>
      <c r="F475" s="96">
        <v>54.1</v>
      </c>
      <c r="G475" s="96">
        <v>190.095</v>
      </c>
    </row>
    <row r="476" spans="1:7" ht="2.25" customHeight="1" x14ac:dyDescent="0.25">
      <c r="A476" s="52"/>
      <c r="B476" s="55"/>
      <c r="C476" s="56"/>
      <c r="D476" s="56"/>
      <c r="E476" s="56"/>
      <c r="F476" s="56"/>
      <c r="G476" s="56"/>
    </row>
    <row r="477" spans="1:7" x14ac:dyDescent="0.25">
      <c r="A477" s="74"/>
      <c r="B477" s="47" t="s">
        <v>36</v>
      </c>
      <c r="C477" s="48" t="s">
        <v>37</v>
      </c>
      <c r="D477" s="48" t="s">
        <v>38</v>
      </c>
      <c r="E477" s="48" t="s">
        <v>39</v>
      </c>
      <c r="F477" s="48" t="s">
        <v>40</v>
      </c>
      <c r="G477" s="48" t="s">
        <v>41</v>
      </c>
    </row>
    <row r="478" spans="1:7" ht="12" customHeight="1" x14ac:dyDescent="0.25">
      <c r="A478" s="49" t="s">
        <v>9</v>
      </c>
      <c r="B478" s="94">
        <f t="shared" ref="B478:G478" si="15">SUM(B479:B503)</f>
        <v>139189.69918000003</v>
      </c>
      <c r="C478" s="95">
        <f t="shared" si="15"/>
        <v>46321.882969999991</v>
      </c>
      <c r="D478" s="95">
        <f t="shared" si="15"/>
        <v>217380.36692000003</v>
      </c>
      <c r="E478" s="95">
        <f t="shared" si="15"/>
        <v>148711.12899</v>
      </c>
      <c r="F478" s="95">
        <f t="shared" si="15"/>
        <v>154688.82125000001</v>
      </c>
      <c r="G478" s="95">
        <f t="shared" si="15"/>
        <v>127182.50185999995</v>
      </c>
    </row>
    <row r="479" spans="1:7" ht="9" customHeight="1" x14ac:dyDescent="0.25">
      <c r="A479" s="52" t="s">
        <v>10</v>
      </c>
      <c r="B479" s="96">
        <v>0</v>
      </c>
      <c r="C479" s="96">
        <v>0</v>
      </c>
      <c r="D479" s="96">
        <v>0</v>
      </c>
      <c r="E479" s="96">
        <v>0</v>
      </c>
      <c r="F479" s="96">
        <v>0</v>
      </c>
      <c r="G479" s="96">
        <v>0</v>
      </c>
    </row>
    <row r="480" spans="1:7" ht="9" customHeight="1" x14ac:dyDescent="0.25">
      <c r="A480" s="52" t="s">
        <v>12</v>
      </c>
      <c r="B480" s="96">
        <v>28.695</v>
      </c>
      <c r="C480" s="96">
        <v>0</v>
      </c>
      <c r="D480" s="96">
        <v>642.9</v>
      </c>
      <c r="E480" s="96">
        <v>332.91980000000001</v>
      </c>
      <c r="F480" s="96">
        <v>0</v>
      </c>
      <c r="G480" s="96">
        <v>0</v>
      </c>
    </row>
    <row r="481" spans="1:7" ht="9" customHeight="1" x14ac:dyDescent="0.25">
      <c r="A481" s="52" t="s">
        <v>13</v>
      </c>
      <c r="B481" s="96">
        <v>85</v>
      </c>
      <c r="C481" s="96">
        <v>0</v>
      </c>
      <c r="D481" s="96">
        <v>205</v>
      </c>
      <c r="E481" s="96">
        <v>0</v>
      </c>
      <c r="F481" s="96">
        <v>0</v>
      </c>
      <c r="G481" s="96">
        <v>0</v>
      </c>
    </row>
    <row r="482" spans="1:7" ht="9" customHeight="1" x14ac:dyDescent="0.25">
      <c r="A482" s="52" t="s">
        <v>14</v>
      </c>
      <c r="B482" s="96">
        <v>4060.2518999999998</v>
      </c>
      <c r="C482" s="96">
        <v>1421.05765</v>
      </c>
      <c r="D482" s="96">
        <v>5997.2022200000001</v>
      </c>
      <c r="E482" s="96">
        <v>3684.3192400000003</v>
      </c>
      <c r="F482" s="96">
        <v>6687.7990999999993</v>
      </c>
      <c r="G482" s="96">
        <v>2847.7454299999995</v>
      </c>
    </row>
    <row r="483" spans="1:7" ht="9" customHeight="1" x14ac:dyDescent="0.25">
      <c r="A483" s="52" t="s">
        <v>15</v>
      </c>
      <c r="B483" s="96">
        <v>77.599999999999994</v>
      </c>
      <c r="C483" s="96">
        <v>126</v>
      </c>
      <c r="D483" s="96">
        <v>0</v>
      </c>
      <c r="E483" s="96">
        <v>94.6</v>
      </c>
      <c r="F483" s="96">
        <v>357.70319000000001</v>
      </c>
      <c r="G483" s="96">
        <v>0</v>
      </c>
    </row>
    <row r="484" spans="1:7" ht="9" customHeight="1" x14ac:dyDescent="0.25">
      <c r="A484" s="52" t="s">
        <v>16</v>
      </c>
      <c r="B484" s="96">
        <v>1096.74</v>
      </c>
      <c r="C484" s="96">
        <v>156.80000000000001</v>
      </c>
      <c r="D484" s="96">
        <v>924.02</v>
      </c>
      <c r="E484" s="96">
        <v>427.26979999999998</v>
      </c>
      <c r="F484" s="96">
        <v>809.3</v>
      </c>
      <c r="G484" s="96">
        <v>561.62653</v>
      </c>
    </row>
    <row r="485" spans="1:7" ht="9" customHeight="1" x14ac:dyDescent="0.25">
      <c r="A485" s="52" t="s">
        <v>17</v>
      </c>
      <c r="B485" s="96">
        <v>5716.1997000000001</v>
      </c>
      <c r="C485" s="96">
        <v>1313.9701</v>
      </c>
      <c r="D485" s="96">
        <v>9632.9561399999984</v>
      </c>
      <c r="E485" s="96">
        <v>5638.7216500000004</v>
      </c>
      <c r="F485" s="96">
        <v>6054.2542899999999</v>
      </c>
      <c r="G485" s="96">
        <v>6689.1003800000008</v>
      </c>
    </row>
    <row r="486" spans="1:7" ht="9" customHeight="1" x14ac:dyDescent="0.25">
      <c r="A486" s="52" t="s">
        <v>18</v>
      </c>
      <c r="B486" s="96">
        <v>1202.4915000000001</v>
      </c>
      <c r="C486" s="96">
        <v>253.4</v>
      </c>
      <c r="D486" s="96">
        <v>1464.691</v>
      </c>
      <c r="E486" s="96">
        <v>387.4</v>
      </c>
      <c r="F486" s="96">
        <v>483.4</v>
      </c>
      <c r="G486" s="96">
        <v>523.4</v>
      </c>
    </row>
    <row r="487" spans="1:7" ht="9" customHeight="1" x14ac:dyDescent="0.25">
      <c r="A487" s="52" t="s">
        <v>19</v>
      </c>
      <c r="B487" s="96">
        <v>150</v>
      </c>
      <c r="C487" s="96">
        <v>0</v>
      </c>
      <c r="D487" s="96">
        <v>98.7</v>
      </c>
      <c r="E487" s="96">
        <v>0</v>
      </c>
      <c r="F487" s="96">
        <v>0</v>
      </c>
      <c r="G487" s="96">
        <v>0</v>
      </c>
    </row>
    <row r="488" spans="1:7" ht="9" customHeight="1" x14ac:dyDescent="0.25">
      <c r="A488" s="52" t="s">
        <v>20</v>
      </c>
      <c r="B488" s="96">
        <v>259</v>
      </c>
      <c r="C488" s="96">
        <v>107.1</v>
      </c>
      <c r="D488" s="96">
        <v>232.64789999999999</v>
      </c>
      <c r="E488" s="96">
        <v>0</v>
      </c>
      <c r="F488" s="96">
        <v>363.55</v>
      </c>
      <c r="G488" s="96">
        <v>0</v>
      </c>
    </row>
    <row r="489" spans="1:7" ht="9" customHeight="1" x14ac:dyDescent="0.25">
      <c r="A489" s="52" t="s">
        <v>21</v>
      </c>
      <c r="B489" s="96">
        <v>5485.7527699999991</v>
      </c>
      <c r="C489" s="96">
        <v>1997.04081</v>
      </c>
      <c r="D489" s="96">
        <v>5290.4818800000003</v>
      </c>
      <c r="E489" s="96">
        <v>5837.6071499999989</v>
      </c>
      <c r="F489" s="96">
        <v>4590.3459499999999</v>
      </c>
      <c r="G489" s="96">
        <v>2359.5177500000004</v>
      </c>
    </row>
    <row r="490" spans="1:7" ht="9" customHeight="1" x14ac:dyDescent="0.25">
      <c r="A490" s="52" t="s">
        <v>22</v>
      </c>
      <c r="B490" s="96">
        <v>2253.5618000000004</v>
      </c>
      <c r="C490" s="96">
        <v>1314.85556</v>
      </c>
      <c r="D490" s="96">
        <v>4111.8766799999994</v>
      </c>
      <c r="E490" s="96">
        <v>2208.6999100000003</v>
      </c>
      <c r="F490" s="96">
        <v>2454.5743499999994</v>
      </c>
      <c r="G490" s="96">
        <v>2222.1424099999999</v>
      </c>
    </row>
    <row r="491" spans="1:7" ht="9" customHeight="1" x14ac:dyDescent="0.25">
      <c r="A491" s="52" t="s">
        <v>23</v>
      </c>
      <c r="B491" s="96">
        <v>5038.3481700000002</v>
      </c>
      <c r="C491" s="96">
        <v>2714.444</v>
      </c>
      <c r="D491" s="96">
        <v>7697.0954999999994</v>
      </c>
      <c r="E491" s="96">
        <v>4201.346199999999</v>
      </c>
      <c r="F491" s="96">
        <v>6923.5966699999999</v>
      </c>
      <c r="G491" s="96">
        <v>5817.2588999999998</v>
      </c>
    </row>
    <row r="492" spans="1:7" ht="9" customHeight="1" x14ac:dyDescent="0.25">
      <c r="A492" s="52" t="s">
        <v>24</v>
      </c>
      <c r="B492" s="96">
        <v>6827.9834299999993</v>
      </c>
      <c r="C492" s="96">
        <v>3284.5616499999996</v>
      </c>
      <c r="D492" s="96">
        <v>10527.75627</v>
      </c>
      <c r="E492" s="96">
        <v>6935.0882699999993</v>
      </c>
      <c r="F492" s="96">
        <v>7734.2989800000005</v>
      </c>
      <c r="G492" s="96">
        <v>6511.4593299999997</v>
      </c>
    </row>
    <row r="493" spans="1:7" ht="9" customHeight="1" x14ac:dyDescent="0.25">
      <c r="A493" s="52" t="s">
        <v>25</v>
      </c>
      <c r="B493" s="96">
        <v>99594.432940000028</v>
      </c>
      <c r="C493" s="96">
        <v>28440.302750000003</v>
      </c>
      <c r="D493" s="96">
        <v>159459.20450000005</v>
      </c>
      <c r="E493" s="96">
        <v>109443.96205999999</v>
      </c>
      <c r="F493" s="96">
        <v>111106.21985999998</v>
      </c>
      <c r="G493" s="96">
        <v>93508.19419999994</v>
      </c>
    </row>
    <row r="494" spans="1:7" ht="9" customHeight="1" x14ac:dyDescent="0.25">
      <c r="A494" s="52" t="s">
        <v>26</v>
      </c>
      <c r="B494" s="96">
        <v>253.9</v>
      </c>
      <c r="C494" s="96">
        <v>50.7</v>
      </c>
      <c r="D494" s="96">
        <v>518.4</v>
      </c>
      <c r="E494" s="96">
        <v>678.9</v>
      </c>
      <c r="F494" s="96">
        <v>420.4</v>
      </c>
      <c r="G494" s="96">
        <v>251.1</v>
      </c>
    </row>
    <row r="495" spans="1:7" ht="9" customHeight="1" x14ac:dyDescent="0.25">
      <c r="A495" s="52" t="s">
        <v>27</v>
      </c>
      <c r="B495" s="96">
        <v>0</v>
      </c>
      <c r="C495" s="96">
        <v>0</v>
      </c>
      <c r="D495" s="96">
        <v>0</v>
      </c>
      <c r="E495" s="96">
        <v>0</v>
      </c>
      <c r="F495" s="96">
        <v>0</v>
      </c>
      <c r="G495" s="96">
        <v>0</v>
      </c>
    </row>
    <row r="496" spans="1:7" ht="9" customHeight="1" x14ac:dyDescent="0.25">
      <c r="A496" s="54" t="s">
        <v>28</v>
      </c>
      <c r="B496" s="96">
        <v>0</v>
      </c>
      <c r="C496" s="96">
        <v>186.5</v>
      </c>
      <c r="D496" s="96">
        <v>0</v>
      </c>
      <c r="E496" s="96">
        <v>166.11500000000001</v>
      </c>
      <c r="F496" s="96">
        <v>349.88799999999998</v>
      </c>
      <c r="G496" s="96">
        <v>0</v>
      </c>
    </row>
    <row r="497" spans="1:7" ht="9" customHeight="1" x14ac:dyDescent="0.25">
      <c r="A497" s="54" t="s">
        <v>29</v>
      </c>
      <c r="B497" s="96">
        <v>0</v>
      </c>
      <c r="C497" s="96">
        <v>53.2</v>
      </c>
      <c r="D497" s="96">
        <v>0</v>
      </c>
      <c r="E497" s="96">
        <v>0</v>
      </c>
      <c r="F497" s="96">
        <v>0</v>
      </c>
      <c r="G497" s="96">
        <v>0</v>
      </c>
    </row>
    <row r="498" spans="1:7" ht="9" customHeight="1" x14ac:dyDescent="0.25">
      <c r="A498" s="54" t="s">
        <v>30</v>
      </c>
      <c r="B498" s="96">
        <v>5431.53197</v>
      </c>
      <c r="C498" s="96">
        <v>3852.77385</v>
      </c>
      <c r="D498" s="96">
        <v>7829.3667699999996</v>
      </c>
      <c r="E498" s="96">
        <v>6673.2303100000017</v>
      </c>
      <c r="F498" s="96">
        <v>4921.4418599999999</v>
      </c>
      <c r="G498" s="96">
        <v>4632.7179900000001</v>
      </c>
    </row>
    <row r="499" spans="1:7" ht="9" customHeight="1" x14ac:dyDescent="0.25">
      <c r="A499" s="52" t="s">
        <v>31</v>
      </c>
      <c r="B499" s="96">
        <v>436.5</v>
      </c>
      <c r="C499" s="96">
        <v>399.1</v>
      </c>
      <c r="D499" s="96">
        <v>566.29999999999995</v>
      </c>
      <c r="E499" s="96">
        <v>420.7</v>
      </c>
      <c r="F499" s="96">
        <v>759.42</v>
      </c>
      <c r="G499" s="96">
        <v>247.5</v>
      </c>
    </row>
    <row r="500" spans="1:7" ht="9" customHeight="1" x14ac:dyDescent="0.25">
      <c r="A500" s="52" t="s">
        <v>32</v>
      </c>
      <c r="B500" s="96">
        <v>410.36</v>
      </c>
      <c r="C500" s="96">
        <v>92.62660000000001</v>
      </c>
      <c r="D500" s="96">
        <v>572.43905999999993</v>
      </c>
      <c r="E500" s="96">
        <v>269.91559999999998</v>
      </c>
      <c r="F500" s="96">
        <v>136.69999999999999</v>
      </c>
      <c r="G500" s="96">
        <v>383.67894000000001</v>
      </c>
    </row>
    <row r="501" spans="1:7" ht="9" customHeight="1" x14ac:dyDescent="0.25">
      <c r="A501" s="54" t="s">
        <v>33</v>
      </c>
      <c r="B501" s="96">
        <v>781.35</v>
      </c>
      <c r="C501" s="96">
        <v>557.45000000000005</v>
      </c>
      <c r="D501" s="96">
        <v>1609.329</v>
      </c>
      <c r="E501" s="96">
        <v>1246.239</v>
      </c>
      <c r="F501" s="96">
        <v>460.73399999999998</v>
      </c>
      <c r="G501" s="96">
        <v>627.05999999999995</v>
      </c>
    </row>
    <row r="502" spans="1:7" ht="9" customHeight="1" x14ac:dyDescent="0.25">
      <c r="A502" s="54" t="s">
        <v>34</v>
      </c>
      <c r="B502" s="96">
        <v>0</v>
      </c>
      <c r="C502" s="96">
        <v>0</v>
      </c>
      <c r="D502" s="96">
        <v>0</v>
      </c>
      <c r="E502" s="96">
        <v>0</v>
      </c>
      <c r="F502" s="96">
        <v>0</v>
      </c>
      <c r="G502" s="96">
        <v>0</v>
      </c>
    </row>
    <row r="503" spans="1:7" ht="9" customHeight="1" x14ac:dyDescent="0.25">
      <c r="A503" s="54" t="s">
        <v>35</v>
      </c>
      <c r="B503" s="96">
        <v>0</v>
      </c>
      <c r="C503" s="96">
        <v>0</v>
      </c>
      <c r="D503" s="96">
        <v>0</v>
      </c>
      <c r="E503" s="96">
        <v>64.094999999999999</v>
      </c>
      <c r="F503" s="96">
        <v>75.194999999999993</v>
      </c>
      <c r="G503" s="96">
        <v>0</v>
      </c>
    </row>
    <row r="504" spans="1:7" ht="2.25" customHeight="1" x14ac:dyDescent="0.25">
      <c r="A504" s="54"/>
      <c r="B504" s="98"/>
      <c r="C504" s="99"/>
      <c r="D504" s="99"/>
      <c r="E504" s="99"/>
      <c r="F504" s="99"/>
      <c r="G504" s="99"/>
    </row>
    <row r="505" spans="1:7" ht="12" customHeight="1" x14ac:dyDescent="0.25">
      <c r="A505" s="59" t="s">
        <v>57</v>
      </c>
      <c r="B505" s="100"/>
      <c r="C505" s="101"/>
      <c r="D505" s="101"/>
      <c r="E505" s="101"/>
      <c r="F505" s="101"/>
      <c r="G505" s="102">
        <f>B450+C450+D450+E450+F450+G450+B478+C478+D478+E478+F478+G478</f>
        <v>1575693.3162399998</v>
      </c>
    </row>
    <row r="506" spans="1:7" ht="3.75" customHeight="1" x14ac:dyDescent="0.25">
      <c r="A506" s="78"/>
      <c r="B506" s="79"/>
      <c r="C506" s="79"/>
      <c r="D506" s="79"/>
      <c r="E506" s="79"/>
      <c r="F506" s="79"/>
      <c r="G506" s="80"/>
    </row>
    <row r="507" spans="1:7" ht="16.149999999999999" customHeight="1" x14ac:dyDescent="0.25">
      <c r="A507" s="91" t="s">
        <v>59</v>
      </c>
      <c r="B507" s="91"/>
      <c r="C507" s="91"/>
      <c r="D507" s="91"/>
      <c r="E507" s="91"/>
      <c r="F507" s="91"/>
      <c r="G507" s="91"/>
    </row>
    <row r="508" spans="1:7" ht="9" customHeight="1" x14ac:dyDescent="0.25">
      <c r="A508" s="104" t="s">
        <v>60</v>
      </c>
      <c r="B508" s="81"/>
      <c r="C508" s="81"/>
      <c r="D508" s="81"/>
      <c r="E508" s="81"/>
      <c r="F508" s="81"/>
      <c r="G508" s="81"/>
    </row>
    <row r="509" spans="1:7" ht="9" customHeight="1" x14ac:dyDescent="0.25">
      <c r="A509" s="92" t="s">
        <v>54</v>
      </c>
      <c r="B509" s="92"/>
      <c r="C509" s="92"/>
      <c r="D509" s="92"/>
      <c r="E509" s="92"/>
      <c r="F509" s="92"/>
      <c r="G509" s="92"/>
    </row>
    <row r="510" spans="1:7" ht="7.5" customHeight="1" x14ac:dyDescent="0.25">
      <c r="A510" s="93" t="s">
        <v>55</v>
      </c>
      <c r="B510" s="93"/>
      <c r="C510" s="93"/>
      <c r="D510" s="93"/>
      <c r="E510" s="93"/>
      <c r="F510" s="93"/>
      <c r="G510" s="93"/>
    </row>
  </sheetData>
  <mergeCells count="21">
    <mergeCell ref="A507:G507"/>
    <mergeCell ref="A509:G509"/>
    <mergeCell ref="A510:G510"/>
    <mergeCell ref="A448:A449"/>
    <mergeCell ref="B448:G448"/>
    <mergeCell ref="A260:A261"/>
    <mergeCell ref="B260:G260"/>
    <mergeCell ref="A132:A133"/>
    <mergeCell ref="B132:G132"/>
    <mergeCell ref="A444:G444"/>
    <mergeCell ref="A323:A324"/>
    <mergeCell ref="B323:G323"/>
    <mergeCell ref="A382:G382"/>
    <mergeCell ref="A386:A387"/>
    <mergeCell ref="B386:G386"/>
    <mergeCell ref="A4:A5"/>
    <mergeCell ref="B4:G4"/>
    <mergeCell ref="A68:A69"/>
    <mergeCell ref="B68:G68"/>
    <mergeCell ref="A194:A195"/>
    <mergeCell ref="B194:G194"/>
  </mergeCells>
  <pageMargins left="1.9685039370078741" right="1.9685039370078741" top="0.98425196850393704" bottom="2.2799999999999998" header="0.31496062992125984" footer="0.31496062992125984"/>
  <pageSetup paperSize="9" orientation="portrait" r:id="rId1"/>
  <rowBreaks count="3" manualBreakCount="3">
    <brk id="319" max="6" man="1"/>
    <brk id="382" max="6" man="1"/>
    <brk id="4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18.7</vt:lpstr>
      <vt:lpstr>'18.7'!Área_de_impresión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Quijano Siccos</dc:creator>
  <cp:lastModifiedBy>Katty Veliz Quispe</cp:lastModifiedBy>
  <cp:lastPrinted>2025-08-19T21:16:14Z</cp:lastPrinted>
  <dcterms:created xsi:type="dcterms:W3CDTF">2024-11-05T14:35:48Z</dcterms:created>
  <dcterms:modified xsi:type="dcterms:W3CDTF">2025-09-02T20:21:24Z</dcterms:modified>
</cp:coreProperties>
</file>