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DICES\Otros_Elec_Gob\Estadística-Sectorial_Elect.Gob\"/>
    </mc:Choice>
  </mc:AlternateContent>
  <xr:revisionPtr revIDLastSave="0" documentId="13_ncr:1_{1D7C894F-0A48-4E78-A582-4CE9704BC8DD}" xr6:coauthVersionLast="47" xr6:coauthVersionMax="47" xr10:uidLastSave="{00000000-0000-0000-0000-000000000000}"/>
  <bookViews>
    <workbookView xWindow="-120" yWindow="-120" windowWidth="29040" windowHeight="15720" tabRatio="432" xr2:uid="{00000000-000D-0000-FFFF-FFFF00000000}"/>
  </bookViews>
  <sheets>
    <sheet name="17.10" sheetId="2" r:id="rId1"/>
  </sheets>
  <definedNames>
    <definedName name="_xlnm.Print_Area" localSheetId="0">'17.10'!$A$1:$Q$51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2" l="1"/>
  <c r="J47" i="2"/>
  <c r="B47" i="2" l="1"/>
  <c r="J46" i="2" l="1"/>
  <c r="D36" i="2"/>
  <c r="O44" i="2"/>
  <c r="O43" i="2"/>
  <c r="O42" i="2"/>
  <c r="O41" i="2"/>
  <c r="O40" i="2"/>
  <c r="O39" i="2"/>
  <c r="O38" i="2"/>
  <c r="O37" i="2"/>
  <c r="O36" i="2"/>
  <c r="O35" i="2"/>
  <c r="O34" i="2"/>
  <c r="J35" i="2" l="1"/>
  <c r="J39" i="2"/>
  <c r="J40" i="2"/>
  <c r="J41" i="2"/>
  <c r="J42" i="2"/>
  <c r="J43" i="2"/>
  <c r="J44" i="2"/>
  <c r="J36" i="2"/>
  <c r="J37" i="2"/>
  <c r="J38" i="2"/>
  <c r="B46" i="2"/>
  <c r="B45" i="2"/>
  <c r="B39" i="2" l="1"/>
  <c r="B35" i="2"/>
  <c r="B44" i="2"/>
  <c r="B37" i="2"/>
  <c r="B38" i="2"/>
  <c r="B36" i="2"/>
  <c r="B43" i="2"/>
  <c r="B42" i="2"/>
  <c r="B41" i="2"/>
  <c r="B4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C02_Mercado_RL (2)" description="Conexión a la consulta 'C02_Mercado_RL (2)' en el libro." type="5" refreshedVersion="7" background="1">
    <dbPr connection="Provider=Microsoft.Mashup.OleDb.1;Data Source=$Workbook$;Location=&quot;C02_Mercado_RL (2)&quot;;Extended Properties=&quot;&quot;" command="SELECT * FROM [C02_Mercado_RL (2)]"/>
  </connection>
</connections>
</file>

<file path=xl/sharedStrings.xml><?xml version="1.0" encoding="utf-8"?>
<sst xmlns="http://schemas.openxmlformats.org/spreadsheetml/2006/main" count="76" uniqueCount="21">
  <si>
    <t>Mercado libre</t>
  </si>
  <si>
    <t>Mercado regulado</t>
  </si>
  <si>
    <t>Año</t>
  </si>
  <si>
    <t>Total</t>
  </si>
  <si>
    <t>Muy alta</t>
  </si>
  <si>
    <t>Alta</t>
  </si>
  <si>
    <t>Media</t>
  </si>
  <si>
    <t>Baja</t>
  </si>
  <si>
    <t>Baja tensión</t>
  </si>
  <si>
    <t>tensión</t>
  </si>
  <si>
    <t>BTR</t>
  </si>
  <si>
    <t>BTNR</t>
  </si>
  <si>
    <t>-</t>
  </si>
  <si>
    <t>BTR: Baja Tensión Residencial.        BTNR: Baja Tensión No Residencial.</t>
  </si>
  <si>
    <t>Fuente: Organismo Supervisor de la Inversión en Energía y Minería.</t>
  </si>
  <si>
    <t>Conclusión</t>
  </si>
  <si>
    <t xml:space="preserve"> Continúa…</t>
  </si>
  <si>
    <t xml:space="preserve">17.10 CLIENTES DEL SUMINISTRO DE ENERGÍA ELÉCTRICA, POR TIPO DE MERCADO </t>
  </si>
  <si>
    <t xml:space="preserve">           (Unidad)</t>
  </si>
  <si>
    <t xml:space="preserve">          Y NIVEL DE TENSIÓN, 2014-2024</t>
  </si>
  <si>
    <r>
      <t xml:space="preserve">Nota: </t>
    </r>
    <r>
      <rPr>
        <sz val="7"/>
        <rFont val="Arial Narrow"/>
        <family val="2"/>
      </rPr>
      <t>Información disponible al 27 de junio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</si>
</sst>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_)"/>
    <numFmt numFmtId="165" formatCode="0.0_)"/>
    <numFmt numFmtId="166" formatCode="##\ ###\ ###"/>
    <numFmt numFmtId="167" formatCode="#\ ##0"/>
    <numFmt numFmtId="168" formatCode="_-* #,##0.0_-;\-* #,##0.0_-;_-* &quot;-&quot;??_-;_-@_-"/>
  </numFmts>
  <fonts count="16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9"/>
      <name val="Arial Narrow"/>
      <family val="2"/>
    </font>
    <font>
      <sz val="7"/>
      <name val="Arial Narrow"/>
      <family val="2"/>
    </font>
    <font>
      <sz val="10"/>
      <name val="Helv"/>
    </font>
    <font>
      <b/>
      <sz val="7"/>
      <name val="Arial Narrow"/>
      <family val="2"/>
    </font>
    <font>
      <sz val="7"/>
      <color rgb="FFFF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rgb="FFFF0000"/>
      <name val="Arial Narrow"/>
      <family val="2"/>
    </font>
    <font>
      <sz val="7"/>
      <color rgb="FF7030A0"/>
      <name val="Arial Narrow"/>
      <family val="2"/>
    </font>
    <font>
      <b/>
      <sz val="6.5"/>
      <color rgb="FF7030A0"/>
      <name val="Arial Narrow"/>
      <family val="2"/>
    </font>
    <font>
      <sz val="6.5"/>
      <color rgb="FF7030A0"/>
      <name val="Arial Narrow"/>
      <family val="2"/>
    </font>
    <font>
      <sz val="9"/>
      <name val="Arial Narrow"/>
      <family val="2"/>
    </font>
    <font>
      <sz val="8"/>
      <color rgb="FF7030A0"/>
      <name val="Arial Narrow"/>
      <family val="2"/>
    </font>
    <font>
      <b/>
      <i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5" fontId="4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2" applyFont="1"/>
    <xf numFmtId="0" fontId="3" fillId="0" borderId="0" xfId="2" applyFont="1" applyAlignment="1">
      <alignment vertical="center"/>
    </xf>
    <xf numFmtId="0" fontId="2" fillId="0" borderId="0" xfId="2" quotePrefix="1" applyFont="1"/>
    <xf numFmtId="0" fontId="8" fillId="0" borderId="6" xfId="2" applyFont="1" applyBorder="1" applyAlignment="1">
      <alignment horizontal="centerContinuous" vertical="center"/>
    </xf>
    <xf numFmtId="0" fontId="8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8" fillId="0" borderId="0" xfId="2" applyFont="1" applyAlignment="1">
      <alignment horizontal="right"/>
    </xf>
    <xf numFmtId="0" fontId="8" fillId="0" borderId="5" xfId="2" applyFont="1" applyBorder="1" applyAlignment="1">
      <alignment horizontal="right" vertical="justify"/>
    </xf>
    <xf numFmtId="164" fontId="5" fillId="0" borderId="5" xfId="2" applyNumberFormat="1" applyFont="1" applyBorder="1" applyAlignment="1">
      <alignment horizontal="right"/>
    </xf>
    <xf numFmtId="3" fontId="7" fillId="0" borderId="0" xfId="2" applyNumberFormat="1" applyFont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10" fillId="2" borderId="0" xfId="2" applyFont="1" applyFill="1" applyAlignment="1">
      <alignment vertical="center"/>
    </xf>
    <xf numFmtId="0" fontId="11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right" vertical="center"/>
    </xf>
    <xf numFmtId="0" fontId="8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166" fontId="7" fillId="0" borderId="0" xfId="3" applyNumberFormat="1" applyFont="1" applyAlignment="1">
      <alignment horizontal="right" vertical="center"/>
    </xf>
    <xf numFmtId="3" fontId="12" fillId="2" borderId="0" xfId="2" applyNumberFormat="1" applyFont="1" applyFill="1" applyAlignment="1">
      <alignment horizontal="right" vertical="center"/>
    </xf>
    <xf numFmtId="3" fontId="7" fillId="0" borderId="0" xfId="2" applyNumberFormat="1" applyFont="1" applyAlignment="1">
      <alignment vertical="center"/>
    </xf>
    <xf numFmtId="166" fontId="7" fillId="0" borderId="0" xfId="3" applyNumberFormat="1" applyFont="1" applyAlignment="1">
      <alignment vertical="center"/>
    </xf>
    <xf numFmtId="3" fontId="10" fillId="2" borderId="0" xfId="2" applyNumberFormat="1" applyFont="1" applyFill="1" applyAlignment="1">
      <alignment vertical="center"/>
    </xf>
    <xf numFmtId="166" fontId="7" fillId="0" borderId="0" xfId="2" applyNumberFormat="1" applyFont="1" applyAlignment="1">
      <alignment vertical="center"/>
    </xf>
    <xf numFmtId="166" fontId="7" fillId="0" borderId="0" xfId="2" applyNumberFormat="1" applyFont="1" applyAlignment="1">
      <alignment horizontal="right" vertical="center"/>
    </xf>
    <xf numFmtId="167" fontId="7" fillId="0" borderId="0" xfId="2" applyNumberFormat="1" applyFont="1" applyAlignment="1">
      <alignment horizontal="right" vertical="center"/>
    </xf>
    <xf numFmtId="166" fontId="7" fillId="0" borderId="7" xfId="3" applyNumberFormat="1" applyFont="1" applyBorder="1" applyAlignment="1">
      <alignment horizontal="right" vertical="center"/>
    </xf>
    <xf numFmtId="0" fontId="8" fillId="0" borderId="0" xfId="2" applyFont="1" applyAlignment="1">
      <alignment horizontal="right" wrapText="1"/>
    </xf>
    <xf numFmtId="0" fontId="7" fillId="0" borderId="0" xfId="2" quotePrefix="1" applyFont="1"/>
    <xf numFmtId="0" fontId="13" fillId="0" borderId="0" xfId="2" quotePrefix="1" applyFont="1"/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7" fillId="0" borderId="3" xfId="2" applyFont="1" applyBorder="1" applyAlignment="1">
      <alignment horizontal="left"/>
    </xf>
    <xf numFmtId="0" fontId="9" fillId="0" borderId="5" xfId="2" applyFont="1" applyBorder="1"/>
    <xf numFmtId="3" fontId="7" fillId="0" borderId="5" xfId="2" applyNumberFormat="1" applyFont="1" applyBorder="1" applyAlignment="1">
      <alignment horizontal="right"/>
    </xf>
    <xf numFmtId="0" fontId="14" fillId="0" borderId="0" xfId="2" applyFont="1"/>
    <xf numFmtId="0" fontId="15" fillId="0" borderId="0" xfId="2" applyFont="1" applyAlignment="1">
      <alignment horizontal="centerContinuous"/>
    </xf>
    <xf numFmtId="0" fontId="7" fillId="0" borderId="0" xfId="2" applyFont="1" applyAlignment="1">
      <alignment horizontal="centerContinuous"/>
    </xf>
    <xf numFmtId="164" fontId="14" fillId="0" borderId="0" xfId="2" applyNumberFormat="1" applyFont="1"/>
    <xf numFmtId="168" fontId="7" fillId="0" borderId="0" xfId="2" applyNumberFormat="1" applyFont="1" applyAlignment="1">
      <alignment horizontal="right" vertical="distributed"/>
    </xf>
    <xf numFmtId="43" fontId="7" fillId="0" borderId="0" xfId="2" applyNumberFormat="1" applyFont="1" applyAlignment="1">
      <alignment horizontal="right" vertical="distributed"/>
    </xf>
    <xf numFmtId="3" fontId="7" fillId="0" borderId="0" xfId="2" applyNumberFormat="1" applyFont="1" applyAlignment="1">
      <alignment horizontal="right" vertical="distributed"/>
    </xf>
    <xf numFmtId="166" fontId="3" fillId="0" borderId="0" xfId="2" applyNumberFormat="1" applyFont="1"/>
    <xf numFmtId="0" fontId="7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165" fontId="5" fillId="0" borderId="0" xfId="1" applyFont="1" applyAlignment="1">
      <alignment horizontal="left" vertical="center"/>
    </xf>
    <xf numFmtId="0" fontId="8" fillId="0" borderId="4" xfId="2" applyFont="1" applyBorder="1" applyAlignment="1">
      <alignment horizontal="right" vertical="center" wrapText="1"/>
    </xf>
    <xf numFmtId="0" fontId="8" fillId="0" borderId="0" xfId="2" applyFont="1" applyAlignment="1">
      <alignment horizontal="right" vertical="center" wrapText="1"/>
    </xf>
    <xf numFmtId="0" fontId="8" fillId="0" borderId="5" xfId="2" applyFont="1" applyBorder="1" applyAlignment="1">
      <alignment horizontal="right" vertical="center" wrapText="1"/>
    </xf>
    <xf numFmtId="0" fontId="8" fillId="0" borderId="4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/>
    </xf>
  </cellXfs>
  <cellStyles count="4">
    <cellStyle name="Normal" xfId="0" builtinId="0"/>
    <cellStyle name="Normal_IEC14003" xfId="1" xr:uid="{00000000-0005-0000-0000-000001000000}"/>
    <cellStyle name="Normal_IEC14008" xfId="2" xr:uid="{00000000-0005-0000-0000-000002000000}"/>
    <cellStyle name="Normal_IEC1402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showGridLines="0" tabSelected="1" zoomScale="110" zoomScaleNormal="110" zoomScaleSheetLayoutView="110" workbookViewId="0">
      <selection activeCell="C57" sqref="C57"/>
    </sheetView>
  </sheetViews>
  <sheetFormatPr baseColWidth="10" defaultColWidth="7.140625" defaultRowHeight="9" x14ac:dyDescent="0.15"/>
  <cols>
    <col min="1" max="1" width="6.42578125" style="1" customWidth="1"/>
    <col min="2" max="2" width="8.42578125" style="1" customWidth="1"/>
    <col min="3" max="3" width="1" style="1" customWidth="1"/>
    <col min="4" max="4" width="7.7109375" style="1" customWidth="1"/>
    <col min="5" max="5" width="8.28515625" style="1" customWidth="1"/>
    <col min="6" max="6" width="8.140625" style="1" customWidth="1"/>
    <col min="7" max="7" width="9.5703125" style="1" customWidth="1"/>
    <col min="8" max="8" width="10.5703125" style="1" customWidth="1"/>
    <col min="9" max="9" width="6.42578125" style="12" customWidth="1"/>
    <col min="10" max="10" width="8.140625" style="12" customWidth="1"/>
    <col min="11" max="11" width="6.5703125" style="12" customWidth="1"/>
    <col min="12" max="12" width="6.42578125" style="12" customWidth="1"/>
    <col min="13" max="13" width="6.28515625" style="12" customWidth="1"/>
    <col min="14" max="14" width="0.85546875" style="12" customWidth="1"/>
    <col min="15" max="15" width="8.140625" style="12" customWidth="1"/>
    <col min="16" max="16" width="7.85546875" style="12" customWidth="1"/>
    <col min="17" max="17" width="9.7109375" style="12" customWidth="1"/>
    <col min="18" max="18" width="1" style="12" customWidth="1"/>
    <col min="19" max="16384" width="7.140625" style="1"/>
  </cols>
  <sheetData>
    <row r="1" spans="1:18" ht="13.5" customHeight="1" x14ac:dyDescent="0.25">
      <c r="A1" s="3" t="s">
        <v>17</v>
      </c>
      <c r="B1" s="3"/>
      <c r="C1" s="3"/>
      <c r="D1" s="3"/>
      <c r="E1" s="3"/>
      <c r="F1" s="3"/>
      <c r="G1" s="3"/>
      <c r="H1" s="3"/>
      <c r="I1" s="3" t="s">
        <v>17</v>
      </c>
    </row>
    <row r="2" spans="1:18" ht="12.75" customHeight="1" x14ac:dyDescent="0.25">
      <c r="A2" s="3" t="s">
        <v>19</v>
      </c>
      <c r="B2" s="3"/>
      <c r="C2" s="3"/>
      <c r="D2" s="3"/>
      <c r="E2" s="3"/>
      <c r="F2" s="3"/>
      <c r="G2" s="3"/>
      <c r="H2" s="3"/>
      <c r="I2" s="3" t="s">
        <v>19</v>
      </c>
    </row>
    <row r="3" spans="1:18" ht="12.75" customHeight="1" x14ac:dyDescent="0.25">
      <c r="A3" s="29" t="s">
        <v>18</v>
      </c>
      <c r="B3" s="29"/>
      <c r="C3" s="30"/>
      <c r="D3" s="30"/>
      <c r="E3" s="30"/>
      <c r="F3" s="30"/>
      <c r="G3" s="30"/>
      <c r="H3" s="30"/>
      <c r="I3" s="29" t="s">
        <v>18</v>
      </c>
      <c r="J3" s="36"/>
    </row>
    <row r="4" spans="1:18" ht="10.5" customHeight="1" x14ac:dyDescent="0.25">
      <c r="A4" s="37"/>
      <c r="B4" s="38"/>
      <c r="C4" s="38"/>
      <c r="D4" s="38"/>
      <c r="E4" s="38"/>
      <c r="F4" s="38"/>
      <c r="G4" s="38"/>
      <c r="H4" s="38"/>
      <c r="I4" s="39"/>
      <c r="J4" s="36"/>
      <c r="K4" s="36"/>
      <c r="L4" s="36"/>
      <c r="M4" s="36"/>
      <c r="N4" s="36"/>
      <c r="O4" s="36"/>
      <c r="Q4" s="9" t="s">
        <v>15</v>
      </c>
    </row>
    <row r="5" spans="1:18" s="2" customFormat="1" ht="18" customHeight="1" x14ac:dyDescent="0.25">
      <c r="A5" s="31"/>
      <c r="B5" s="49" t="s">
        <v>3</v>
      </c>
      <c r="C5" s="17"/>
      <c r="D5" s="54" t="s">
        <v>0</v>
      </c>
      <c r="E5" s="54"/>
      <c r="F5" s="54"/>
      <c r="G5" s="54"/>
      <c r="H5" s="54"/>
      <c r="I5" s="31"/>
      <c r="J5" s="4" t="s">
        <v>1</v>
      </c>
      <c r="K5" s="4"/>
      <c r="L5" s="4"/>
      <c r="M5" s="4"/>
      <c r="N5" s="4"/>
      <c r="O5" s="4"/>
      <c r="P5" s="4"/>
      <c r="Q5" s="4"/>
      <c r="R5" s="13"/>
    </row>
    <row r="6" spans="1:18" s="2" customFormat="1" ht="21" customHeight="1" x14ac:dyDescent="0.25">
      <c r="A6" s="5" t="s">
        <v>2</v>
      </c>
      <c r="B6" s="50"/>
      <c r="C6" s="7"/>
      <c r="D6" s="52" t="s">
        <v>3</v>
      </c>
      <c r="E6" s="28" t="s">
        <v>4</v>
      </c>
      <c r="F6" s="7" t="s">
        <v>5</v>
      </c>
      <c r="G6" s="7" t="s">
        <v>6</v>
      </c>
      <c r="H6" s="7" t="s">
        <v>7</v>
      </c>
      <c r="I6" s="5" t="s">
        <v>2</v>
      </c>
      <c r="J6" s="7" t="s">
        <v>3</v>
      </c>
      <c r="K6" s="28" t="s">
        <v>4</v>
      </c>
      <c r="L6" s="7" t="s">
        <v>5</v>
      </c>
      <c r="M6" s="7" t="s">
        <v>6</v>
      </c>
      <c r="N6" s="32"/>
      <c r="O6" s="4" t="s">
        <v>8</v>
      </c>
      <c r="P6" s="4"/>
      <c r="Q6" s="4"/>
      <c r="R6" s="13"/>
    </row>
    <row r="7" spans="1:18" s="2" customFormat="1" ht="17.25" customHeight="1" x14ac:dyDescent="0.25">
      <c r="A7" s="5"/>
      <c r="B7" s="51"/>
      <c r="C7" s="11"/>
      <c r="D7" s="53"/>
      <c r="E7" s="8" t="s">
        <v>9</v>
      </c>
      <c r="F7" s="8" t="s">
        <v>9</v>
      </c>
      <c r="G7" s="8" t="s">
        <v>9</v>
      </c>
      <c r="H7" s="8" t="s">
        <v>9</v>
      </c>
      <c r="I7" s="5"/>
      <c r="J7" s="11"/>
      <c r="K7" s="8" t="s">
        <v>9</v>
      </c>
      <c r="L7" s="8" t="s">
        <v>9</v>
      </c>
      <c r="M7" s="8" t="s">
        <v>9</v>
      </c>
      <c r="N7" s="11"/>
      <c r="O7" s="11" t="s">
        <v>3</v>
      </c>
      <c r="P7" s="11" t="s">
        <v>10</v>
      </c>
      <c r="Q7" s="11" t="s">
        <v>11</v>
      </c>
      <c r="R7" s="14"/>
    </row>
    <row r="8" spans="1:18" s="2" customFormat="1" ht="12.75" hidden="1" customHeight="1" x14ac:dyDescent="0.25">
      <c r="A8" s="6">
        <v>1985</v>
      </c>
      <c r="B8" s="10">
        <v>1439598</v>
      </c>
      <c r="C8" s="10"/>
      <c r="D8" s="18">
        <v>147</v>
      </c>
      <c r="E8" s="10">
        <v>6</v>
      </c>
      <c r="F8" s="10">
        <v>21</v>
      </c>
      <c r="G8" s="10">
        <v>120</v>
      </c>
      <c r="H8" s="10" t="s">
        <v>12</v>
      </c>
      <c r="I8" s="6">
        <v>1985</v>
      </c>
      <c r="J8" s="10">
        <v>1439451</v>
      </c>
      <c r="K8" s="10"/>
      <c r="L8" s="10" t="s">
        <v>12</v>
      </c>
      <c r="M8" s="10">
        <v>763</v>
      </c>
      <c r="N8" s="10"/>
      <c r="O8" s="10">
        <v>1438688</v>
      </c>
      <c r="P8" s="10">
        <v>1301411</v>
      </c>
      <c r="Q8" s="10">
        <v>137277</v>
      </c>
      <c r="R8" s="14"/>
    </row>
    <row r="9" spans="1:18" s="2" customFormat="1" ht="12.75" hidden="1" customHeight="1" x14ac:dyDescent="0.25">
      <c r="A9" s="6">
        <v>1986</v>
      </c>
      <c r="B9" s="10">
        <v>1538098</v>
      </c>
      <c r="C9" s="10"/>
      <c r="D9" s="18">
        <v>152</v>
      </c>
      <c r="E9" s="10">
        <v>6</v>
      </c>
      <c r="F9" s="10">
        <v>20</v>
      </c>
      <c r="G9" s="10">
        <v>126</v>
      </c>
      <c r="H9" s="10" t="s">
        <v>12</v>
      </c>
      <c r="I9" s="6">
        <v>1986</v>
      </c>
      <c r="J9" s="10">
        <v>1537946</v>
      </c>
      <c r="K9" s="10"/>
      <c r="L9" s="10" t="s">
        <v>12</v>
      </c>
      <c r="M9" s="10">
        <v>841</v>
      </c>
      <c r="N9" s="10"/>
      <c r="O9" s="10">
        <v>1537105</v>
      </c>
      <c r="P9" s="10">
        <v>1396022</v>
      </c>
      <c r="Q9" s="10">
        <v>141083</v>
      </c>
      <c r="R9" s="14"/>
    </row>
    <row r="10" spans="1:18" s="2" customFormat="1" ht="12.75" hidden="1" customHeight="1" x14ac:dyDescent="0.25">
      <c r="A10" s="6">
        <v>1987</v>
      </c>
      <c r="B10" s="10">
        <v>1628902</v>
      </c>
      <c r="C10" s="10"/>
      <c r="D10" s="18">
        <v>156</v>
      </c>
      <c r="E10" s="10">
        <v>7</v>
      </c>
      <c r="F10" s="10">
        <v>22</v>
      </c>
      <c r="G10" s="10">
        <v>127</v>
      </c>
      <c r="H10" s="10" t="s">
        <v>12</v>
      </c>
      <c r="I10" s="6">
        <v>1987</v>
      </c>
      <c r="J10" s="10">
        <v>1628746</v>
      </c>
      <c r="K10" s="10"/>
      <c r="L10" s="10" t="s">
        <v>12</v>
      </c>
      <c r="M10" s="10">
        <v>928</v>
      </c>
      <c r="N10" s="10"/>
      <c r="O10" s="10">
        <v>1627818</v>
      </c>
      <c r="P10" s="10">
        <v>1481329</v>
      </c>
      <c r="Q10" s="10">
        <v>146489</v>
      </c>
      <c r="R10" s="14"/>
    </row>
    <row r="11" spans="1:18" s="2" customFormat="1" ht="12.75" hidden="1" customHeight="1" x14ac:dyDescent="0.25">
      <c r="A11" s="6">
        <v>1988</v>
      </c>
      <c r="B11" s="10">
        <v>1741370</v>
      </c>
      <c r="C11" s="10"/>
      <c r="D11" s="18">
        <v>159</v>
      </c>
      <c r="E11" s="10">
        <v>8</v>
      </c>
      <c r="F11" s="10">
        <v>22</v>
      </c>
      <c r="G11" s="10">
        <v>129</v>
      </c>
      <c r="H11" s="10" t="s">
        <v>12</v>
      </c>
      <c r="I11" s="6">
        <v>1988</v>
      </c>
      <c r="J11" s="10">
        <v>1741211</v>
      </c>
      <c r="K11" s="10"/>
      <c r="L11" s="10" t="s">
        <v>12</v>
      </c>
      <c r="M11" s="10">
        <v>1001</v>
      </c>
      <c r="N11" s="10"/>
      <c r="O11" s="10">
        <v>1740210</v>
      </c>
      <c r="P11" s="10">
        <v>1585074</v>
      </c>
      <c r="Q11" s="10">
        <v>155136</v>
      </c>
      <c r="R11" s="14"/>
    </row>
    <row r="12" spans="1:18" s="2" customFormat="1" ht="12.75" hidden="1" customHeight="1" x14ac:dyDescent="0.25">
      <c r="A12" s="6">
        <v>1989</v>
      </c>
      <c r="B12" s="10">
        <v>1790701</v>
      </c>
      <c r="C12" s="10"/>
      <c r="D12" s="18">
        <v>171</v>
      </c>
      <c r="E12" s="10">
        <v>7</v>
      </c>
      <c r="F12" s="10">
        <v>21</v>
      </c>
      <c r="G12" s="10">
        <v>143</v>
      </c>
      <c r="H12" s="10" t="s">
        <v>12</v>
      </c>
      <c r="I12" s="6">
        <v>1989</v>
      </c>
      <c r="J12" s="10">
        <v>1790530</v>
      </c>
      <c r="K12" s="10"/>
      <c r="L12" s="10" t="s">
        <v>12</v>
      </c>
      <c r="M12" s="10">
        <v>1326</v>
      </c>
      <c r="N12" s="10"/>
      <c r="O12" s="10">
        <v>1789204</v>
      </c>
      <c r="P12" s="10">
        <v>1632734</v>
      </c>
      <c r="Q12" s="10">
        <v>156470</v>
      </c>
      <c r="R12" s="14"/>
    </row>
    <row r="13" spans="1:18" s="2" customFormat="1" ht="12.75" hidden="1" customHeight="1" x14ac:dyDescent="0.25">
      <c r="A13" s="6">
        <v>1990</v>
      </c>
      <c r="B13" s="10">
        <v>1861519</v>
      </c>
      <c r="C13" s="10"/>
      <c r="D13" s="18">
        <v>189</v>
      </c>
      <c r="E13" s="10">
        <v>11</v>
      </c>
      <c r="F13" s="10">
        <v>30</v>
      </c>
      <c r="G13" s="10">
        <v>148</v>
      </c>
      <c r="H13" s="10" t="s">
        <v>12</v>
      </c>
      <c r="I13" s="6">
        <v>1990</v>
      </c>
      <c r="J13" s="19">
        <v>1861330</v>
      </c>
      <c r="K13" s="19"/>
      <c r="L13" s="10" t="s">
        <v>12</v>
      </c>
      <c r="M13" s="19">
        <v>1551</v>
      </c>
      <c r="N13" s="19"/>
      <c r="O13" s="19">
        <v>1859779</v>
      </c>
      <c r="P13" s="19">
        <v>1703794</v>
      </c>
      <c r="Q13" s="19">
        <v>155985</v>
      </c>
      <c r="R13" s="14"/>
    </row>
    <row r="14" spans="1:18" s="2" customFormat="1" ht="12.75" hidden="1" customHeight="1" x14ac:dyDescent="0.25">
      <c r="A14" s="6">
        <v>1991</v>
      </c>
      <c r="B14" s="10">
        <v>1953302</v>
      </c>
      <c r="C14" s="10"/>
      <c r="D14" s="18">
        <v>264</v>
      </c>
      <c r="E14" s="10">
        <v>10</v>
      </c>
      <c r="F14" s="10">
        <v>36</v>
      </c>
      <c r="G14" s="10">
        <v>218</v>
      </c>
      <c r="H14" s="10" t="s">
        <v>12</v>
      </c>
      <c r="I14" s="6">
        <v>1991</v>
      </c>
      <c r="J14" s="19">
        <v>1953038</v>
      </c>
      <c r="K14" s="19"/>
      <c r="L14" s="10" t="s">
        <v>12</v>
      </c>
      <c r="M14" s="19">
        <v>1598</v>
      </c>
      <c r="N14" s="19"/>
      <c r="O14" s="19">
        <v>1951440</v>
      </c>
      <c r="P14" s="19">
        <v>1791000</v>
      </c>
      <c r="Q14" s="19">
        <v>160440</v>
      </c>
      <c r="R14" s="14"/>
    </row>
    <row r="15" spans="1:18" s="2" customFormat="1" ht="12.75" hidden="1" customHeight="1" x14ac:dyDescent="0.25">
      <c r="A15" s="6">
        <v>1992</v>
      </c>
      <c r="B15" s="10">
        <v>2004580</v>
      </c>
      <c r="C15" s="10"/>
      <c r="D15" s="18">
        <v>290</v>
      </c>
      <c r="E15" s="10">
        <v>10</v>
      </c>
      <c r="F15" s="10">
        <v>39</v>
      </c>
      <c r="G15" s="10">
        <v>241</v>
      </c>
      <c r="H15" s="10" t="s">
        <v>12</v>
      </c>
      <c r="I15" s="6">
        <v>1992</v>
      </c>
      <c r="J15" s="19">
        <v>2004290</v>
      </c>
      <c r="K15" s="19"/>
      <c r="L15" s="10" t="s">
        <v>12</v>
      </c>
      <c r="M15" s="19">
        <v>1804</v>
      </c>
      <c r="N15" s="19"/>
      <c r="O15" s="19">
        <v>2002486</v>
      </c>
      <c r="P15" s="19">
        <v>1835134</v>
      </c>
      <c r="Q15" s="19">
        <v>167352</v>
      </c>
      <c r="R15" s="14"/>
    </row>
    <row r="16" spans="1:18" s="2" customFormat="1" ht="12.75" hidden="1" customHeight="1" x14ac:dyDescent="0.25">
      <c r="A16" s="6">
        <v>1993</v>
      </c>
      <c r="B16" s="10">
        <v>2104868</v>
      </c>
      <c r="C16" s="10"/>
      <c r="D16" s="18">
        <v>191</v>
      </c>
      <c r="E16" s="10">
        <v>9</v>
      </c>
      <c r="F16" s="10">
        <v>36</v>
      </c>
      <c r="G16" s="10">
        <v>146</v>
      </c>
      <c r="H16" s="10" t="s">
        <v>12</v>
      </c>
      <c r="I16" s="6">
        <v>1993</v>
      </c>
      <c r="J16" s="19">
        <v>2104677</v>
      </c>
      <c r="K16" s="19"/>
      <c r="L16" s="10" t="s">
        <v>12</v>
      </c>
      <c r="M16" s="19">
        <v>2891</v>
      </c>
      <c r="N16" s="19"/>
      <c r="O16" s="19">
        <v>2101786</v>
      </c>
      <c r="P16" s="19">
        <v>1871025</v>
      </c>
      <c r="Q16" s="19">
        <v>230761</v>
      </c>
      <c r="R16" s="14"/>
    </row>
    <row r="17" spans="1:18" s="2" customFormat="1" ht="12.75" hidden="1" customHeight="1" x14ac:dyDescent="0.25">
      <c r="A17" s="6">
        <v>1994</v>
      </c>
      <c r="B17" s="10">
        <v>2309602</v>
      </c>
      <c r="C17" s="10"/>
      <c r="D17" s="18">
        <v>192</v>
      </c>
      <c r="E17" s="10">
        <v>8</v>
      </c>
      <c r="F17" s="10">
        <v>36</v>
      </c>
      <c r="G17" s="10">
        <v>148</v>
      </c>
      <c r="H17" s="10" t="s">
        <v>12</v>
      </c>
      <c r="I17" s="6">
        <v>1994</v>
      </c>
      <c r="J17" s="19">
        <v>2309410</v>
      </c>
      <c r="K17" s="19"/>
      <c r="L17" s="10" t="s">
        <v>12</v>
      </c>
      <c r="M17" s="19">
        <v>3290</v>
      </c>
      <c r="N17" s="19"/>
      <c r="O17" s="19">
        <v>2306120</v>
      </c>
      <c r="P17" s="19">
        <v>2074562</v>
      </c>
      <c r="Q17" s="19">
        <v>231558</v>
      </c>
      <c r="R17" s="14"/>
    </row>
    <row r="18" spans="1:18" s="2" customFormat="1" ht="12.75" hidden="1" customHeight="1" x14ac:dyDescent="0.25">
      <c r="A18" s="6">
        <v>1995</v>
      </c>
      <c r="B18" s="10">
        <v>2488526</v>
      </c>
      <c r="C18" s="10"/>
      <c r="D18" s="18">
        <v>201</v>
      </c>
      <c r="E18" s="10">
        <v>7</v>
      </c>
      <c r="F18" s="10">
        <v>26</v>
      </c>
      <c r="G18" s="10">
        <v>151</v>
      </c>
      <c r="H18" s="10">
        <v>17</v>
      </c>
      <c r="I18" s="6">
        <v>1995</v>
      </c>
      <c r="J18" s="19">
        <v>2488325</v>
      </c>
      <c r="K18" s="19"/>
      <c r="L18" s="10">
        <v>13</v>
      </c>
      <c r="M18" s="19">
        <v>3742</v>
      </c>
      <c r="N18" s="19"/>
      <c r="O18" s="19">
        <v>2484570</v>
      </c>
      <c r="P18" s="19">
        <v>2251337</v>
      </c>
      <c r="Q18" s="19">
        <v>233233</v>
      </c>
      <c r="R18" s="14"/>
    </row>
    <row r="19" spans="1:18" s="2" customFormat="1" ht="12.75" hidden="1" customHeight="1" x14ac:dyDescent="0.25">
      <c r="A19" s="6">
        <v>1996</v>
      </c>
      <c r="B19" s="10">
        <v>2778019</v>
      </c>
      <c r="C19" s="10"/>
      <c r="D19" s="18">
        <v>192</v>
      </c>
      <c r="E19" s="10">
        <v>8</v>
      </c>
      <c r="F19" s="10">
        <v>28</v>
      </c>
      <c r="G19" s="10">
        <v>146</v>
      </c>
      <c r="H19" s="10">
        <v>10</v>
      </c>
      <c r="I19" s="6">
        <v>1996</v>
      </c>
      <c r="J19" s="19">
        <v>2777827</v>
      </c>
      <c r="K19" s="19"/>
      <c r="L19" s="10">
        <v>15</v>
      </c>
      <c r="M19" s="19">
        <v>4306</v>
      </c>
      <c r="N19" s="19"/>
      <c r="O19" s="19">
        <v>2773506</v>
      </c>
      <c r="P19" s="19">
        <v>2518347</v>
      </c>
      <c r="Q19" s="19">
        <v>255159</v>
      </c>
      <c r="R19" s="14"/>
    </row>
    <row r="20" spans="1:18" s="2" customFormat="1" ht="12.75" hidden="1" customHeight="1" x14ac:dyDescent="0.25">
      <c r="A20" s="6">
        <v>1997</v>
      </c>
      <c r="B20" s="10">
        <v>2959194</v>
      </c>
      <c r="C20" s="10"/>
      <c r="D20" s="18">
        <v>207</v>
      </c>
      <c r="E20" s="10">
        <v>11</v>
      </c>
      <c r="F20" s="10">
        <v>34</v>
      </c>
      <c r="G20" s="10">
        <v>153</v>
      </c>
      <c r="H20" s="10">
        <v>9</v>
      </c>
      <c r="I20" s="6">
        <v>1997</v>
      </c>
      <c r="J20" s="19">
        <v>2958987</v>
      </c>
      <c r="K20" s="19"/>
      <c r="L20" s="10">
        <v>17</v>
      </c>
      <c r="M20" s="19">
        <v>4851</v>
      </c>
      <c r="N20" s="19"/>
      <c r="O20" s="19">
        <v>2954119</v>
      </c>
      <c r="P20" s="19">
        <v>2701472</v>
      </c>
      <c r="Q20" s="19">
        <v>252647</v>
      </c>
      <c r="R20" s="14"/>
    </row>
    <row r="21" spans="1:18" s="2" customFormat="1" ht="12.75" hidden="1" customHeight="1" x14ac:dyDescent="0.25">
      <c r="A21" s="6">
        <v>1998</v>
      </c>
      <c r="B21" s="10">
        <v>3052485</v>
      </c>
      <c r="C21" s="10"/>
      <c r="D21" s="18">
        <v>211</v>
      </c>
      <c r="E21" s="10">
        <v>17</v>
      </c>
      <c r="F21" s="10">
        <v>36</v>
      </c>
      <c r="G21" s="10">
        <v>157</v>
      </c>
      <c r="H21" s="10">
        <v>1</v>
      </c>
      <c r="I21" s="6">
        <v>1998</v>
      </c>
      <c r="J21" s="19">
        <v>3052274</v>
      </c>
      <c r="K21" s="19"/>
      <c r="L21" s="10">
        <v>13</v>
      </c>
      <c r="M21" s="19">
        <v>5368</v>
      </c>
      <c r="N21" s="19"/>
      <c r="O21" s="19">
        <v>3046893</v>
      </c>
      <c r="P21" s="19">
        <v>2790670</v>
      </c>
      <c r="Q21" s="19">
        <v>256223</v>
      </c>
      <c r="R21" s="14"/>
    </row>
    <row r="22" spans="1:18" s="2" customFormat="1" ht="12.75" hidden="1" customHeight="1" x14ac:dyDescent="0.25">
      <c r="A22" s="6">
        <v>1999</v>
      </c>
      <c r="B22" s="10">
        <v>3217048</v>
      </c>
      <c r="C22" s="10"/>
      <c r="D22" s="18">
        <v>226</v>
      </c>
      <c r="E22" s="10">
        <v>14</v>
      </c>
      <c r="F22" s="10">
        <v>41</v>
      </c>
      <c r="G22" s="10">
        <v>170</v>
      </c>
      <c r="H22" s="10">
        <v>1</v>
      </c>
      <c r="I22" s="6">
        <v>1999</v>
      </c>
      <c r="J22" s="19">
        <v>3216822</v>
      </c>
      <c r="K22" s="19"/>
      <c r="L22" s="10">
        <v>10</v>
      </c>
      <c r="M22" s="19">
        <v>5774</v>
      </c>
      <c r="N22" s="19"/>
      <c r="O22" s="19">
        <v>3211038</v>
      </c>
      <c r="P22" s="19">
        <v>2948706</v>
      </c>
      <c r="Q22" s="19">
        <v>262332</v>
      </c>
      <c r="R22" s="14"/>
    </row>
    <row r="23" spans="1:18" s="2" customFormat="1" ht="12.75" hidden="1" customHeight="1" x14ac:dyDescent="0.25">
      <c r="A23" s="6">
        <v>2000</v>
      </c>
      <c r="B23" s="10">
        <v>3358633</v>
      </c>
      <c r="C23" s="10"/>
      <c r="D23" s="18">
        <v>231</v>
      </c>
      <c r="E23" s="10">
        <v>17</v>
      </c>
      <c r="F23" s="10">
        <v>41</v>
      </c>
      <c r="G23" s="10">
        <v>173</v>
      </c>
      <c r="H23" s="10" t="s">
        <v>12</v>
      </c>
      <c r="I23" s="6">
        <v>2000</v>
      </c>
      <c r="J23" s="27">
        <v>3358402</v>
      </c>
      <c r="K23" s="19"/>
      <c r="L23" s="10">
        <v>9</v>
      </c>
      <c r="M23" s="19">
        <v>6259</v>
      </c>
      <c r="N23" s="19"/>
      <c r="O23" s="19">
        <v>3352134</v>
      </c>
      <c r="P23" s="19">
        <v>3097214</v>
      </c>
      <c r="Q23" s="19">
        <v>254920</v>
      </c>
      <c r="R23" s="14"/>
    </row>
    <row r="24" spans="1:18" s="2" customFormat="1" ht="12.75" hidden="1" customHeight="1" x14ac:dyDescent="0.25">
      <c r="A24" s="6">
        <v>2001</v>
      </c>
      <c r="B24" s="10">
        <v>3452688</v>
      </c>
      <c r="C24" s="10"/>
      <c r="D24" s="18">
        <v>237</v>
      </c>
      <c r="E24" s="10">
        <v>23</v>
      </c>
      <c r="F24" s="10">
        <v>37</v>
      </c>
      <c r="G24" s="10">
        <v>177</v>
      </c>
      <c r="H24" s="10" t="s">
        <v>12</v>
      </c>
      <c r="I24" s="6">
        <v>2001</v>
      </c>
      <c r="J24" s="27">
        <v>3452451</v>
      </c>
      <c r="K24" s="19"/>
      <c r="L24" s="10">
        <v>9</v>
      </c>
      <c r="M24" s="19">
        <v>6746</v>
      </c>
      <c r="N24" s="19"/>
      <c r="O24" s="19">
        <v>3445696</v>
      </c>
      <c r="P24" s="19">
        <v>3170456</v>
      </c>
      <c r="Q24" s="19">
        <v>275240</v>
      </c>
      <c r="R24" s="14"/>
    </row>
    <row r="25" spans="1:18" s="2" customFormat="1" ht="12.75" hidden="1" customHeight="1" x14ac:dyDescent="0.25">
      <c r="A25" s="6">
        <v>2002</v>
      </c>
      <c r="B25" s="10">
        <v>3621633</v>
      </c>
      <c r="C25" s="10"/>
      <c r="D25" s="18">
        <v>253</v>
      </c>
      <c r="E25" s="10">
        <v>32</v>
      </c>
      <c r="F25" s="10">
        <v>38</v>
      </c>
      <c r="G25" s="10">
        <v>183</v>
      </c>
      <c r="H25" s="10" t="s">
        <v>12</v>
      </c>
      <c r="I25" s="6">
        <v>2002</v>
      </c>
      <c r="J25" s="27">
        <v>3621380</v>
      </c>
      <c r="K25" s="19" t="s">
        <v>12</v>
      </c>
      <c r="L25" s="10">
        <v>11</v>
      </c>
      <c r="M25" s="19">
        <v>7163</v>
      </c>
      <c r="N25" s="19"/>
      <c r="O25" s="19">
        <v>3614206</v>
      </c>
      <c r="P25" s="19">
        <v>3326329</v>
      </c>
      <c r="Q25" s="19">
        <v>287877</v>
      </c>
      <c r="R25" s="14"/>
    </row>
    <row r="26" spans="1:18" s="2" customFormat="1" ht="12.75" hidden="1" customHeight="1" x14ac:dyDescent="0.25">
      <c r="A26" s="6">
        <v>2003</v>
      </c>
      <c r="B26" s="10">
        <v>3733104</v>
      </c>
      <c r="C26" s="10"/>
      <c r="D26" s="18">
        <v>249</v>
      </c>
      <c r="E26" s="10">
        <v>37</v>
      </c>
      <c r="F26" s="10">
        <v>37</v>
      </c>
      <c r="G26" s="10">
        <v>175</v>
      </c>
      <c r="H26" s="10" t="s">
        <v>12</v>
      </c>
      <c r="I26" s="6">
        <v>2003</v>
      </c>
      <c r="J26" s="27">
        <v>3732855</v>
      </c>
      <c r="K26" s="19" t="s">
        <v>12</v>
      </c>
      <c r="L26" s="10">
        <v>12</v>
      </c>
      <c r="M26" s="19">
        <v>7595</v>
      </c>
      <c r="N26" s="19"/>
      <c r="O26" s="19">
        <v>3725248</v>
      </c>
      <c r="P26" s="19">
        <v>3434672</v>
      </c>
      <c r="Q26" s="19">
        <v>290576</v>
      </c>
      <c r="R26" s="15"/>
    </row>
    <row r="27" spans="1:18" s="2" customFormat="1" ht="12.75" hidden="1" customHeight="1" x14ac:dyDescent="0.25">
      <c r="A27" s="6">
        <v>2004</v>
      </c>
      <c r="B27" s="10">
        <v>3866849</v>
      </c>
      <c r="C27" s="10"/>
      <c r="D27" s="18">
        <v>244</v>
      </c>
      <c r="E27" s="10">
        <v>37</v>
      </c>
      <c r="F27" s="10">
        <v>33</v>
      </c>
      <c r="G27" s="10">
        <v>174</v>
      </c>
      <c r="H27" s="10" t="s">
        <v>12</v>
      </c>
      <c r="I27" s="6">
        <v>2004</v>
      </c>
      <c r="J27" s="27">
        <v>3866605</v>
      </c>
      <c r="K27" s="19" t="s">
        <v>12</v>
      </c>
      <c r="L27" s="10">
        <v>19</v>
      </c>
      <c r="M27" s="19">
        <v>8116</v>
      </c>
      <c r="N27" s="19"/>
      <c r="O27" s="19">
        <v>3858470</v>
      </c>
      <c r="P27" s="19">
        <v>3543392</v>
      </c>
      <c r="Q27" s="19">
        <v>315078</v>
      </c>
      <c r="R27" s="16"/>
    </row>
    <row r="28" spans="1:18" s="2" customFormat="1" ht="12.75" hidden="1" customHeight="1" x14ac:dyDescent="0.25">
      <c r="A28" s="6">
        <v>2005</v>
      </c>
      <c r="B28" s="10">
        <v>3983582</v>
      </c>
      <c r="C28" s="10"/>
      <c r="D28" s="18">
        <v>253</v>
      </c>
      <c r="E28" s="10">
        <v>36</v>
      </c>
      <c r="F28" s="10">
        <v>36</v>
      </c>
      <c r="G28" s="10">
        <v>181</v>
      </c>
      <c r="H28" s="10" t="s">
        <v>12</v>
      </c>
      <c r="I28" s="6">
        <v>2005</v>
      </c>
      <c r="J28" s="27">
        <v>3983329</v>
      </c>
      <c r="K28" s="19" t="s">
        <v>12</v>
      </c>
      <c r="L28" s="10">
        <v>18</v>
      </c>
      <c r="M28" s="19">
        <v>8721</v>
      </c>
      <c r="N28" s="19"/>
      <c r="O28" s="19">
        <v>3974590</v>
      </c>
      <c r="P28" s="19">
        <v>3643445</v>
      </c>
      <c r="Q28" s="19">
        <v>331145</v>
      </c>
      <c r="R28" s="16"/>
    </row>
    <row r="29" spans="1:18" s="2" customFormat="1" ht="12.75" hidden="1" customHeight="1" x14ac:dyDescent="0.25">
      <c r="A29" s="6">
        <v>2006</v>
      </c>
      <c r="B29" s="10">
        <v>4171869</v>
      </c>
      <c r="C29" s="10"/>
      <c r="D29" s="18">
        <v>245</v>
      </c>
      <c r="E29" s="10">
        <v>38</v>
      </c>
      <c r="F29" s="10">
        <v>37</v>
      </c>
      <c r="G29" s="10">
        <v>170</v>
      </c>
      <c r="H29" s="10" t="s">
        <v>12</v>
      </c>
      <c r="I29" s="6">
        <v>2006</v>
      </c>
      <c r="J29" s="27">
        <v>4171624</v>
      </c>
      <c r="K29" s="19" t="s">
        <v>12</v>
      </c>
      <c r="L29" s="10">
        <v>22</v>
      </c>
      <c r="M29" s="19">
        <v>9451</v>
      </c>
      <c r="N29" s="19"/>
      <c r="O29" s="19">
        <v>4162151</v>
      </c>
      <c r="P29" s="19">
        <v>3814504</v>
      </c>
      <c r="Q29" s="19">
        <v>347647</v>
      </c>
      <c r="R29" s="20"/>
    </row>
    <row r="30" spans="1:18" s="2" customFormat="1" ht="12.75" hidden="1" customHeight="1" x14ac:dyDescent="0.25">
      <c r="A30" s="6">
        <v>2007</v>
      </c>
      <c r="B30" s="21">
        <v>4366555</v>
      </c>
      <c r="C30" s="21"/>
      <c r="D30" s="18">
        <v>257</v>
      </c>
      <c r="E30" s="21">
        <v>44</v>
      </c>
      <c r="F30" s="21">
        <v>37</v>
      </c>
      <c r="G30" s="21">
        <v>176</v>
      </c>
      <c r="H30" s="21" t="s">
        <v>12</v>
      </c>
      <c r="I30" s="6">
        <v>2007</v>
      </c>
      <c r="J30" s="22">
        <v>4366298</v>
      </c>
      <c r="K30" s="22" t="s">
        <v>12</v>
      </c>
      <c r="L30" s="21">
        <v>25</v>
      </c>
      <c r="M30" s="22">
        <v>10310</v>
      </c>
      <c r="N30" s="22"/>
      <c r="O30" s="22">
        <v>4355963</v>
      </c>
      <c r="P30" s="22">
        <v>3994885</v>
      </c>
      <c r="Q30" s="22">
        <v>361078</v>
      </c>
      <c r="R30" s="23"/>
    </row>
    <row r="31" spans="1:18" s="2" customFormat="1" ht="12.75" hidden="1" customHeight="1" x14ac:dyDescent="0.25">
      <c r="A31" s="6">
        <v>2008</v>
      </c>
      <c r="B31" s="21">
        <v>4628253</v>
      </c>
      <c r="C31" s="21"/>
      <c r="D31" s="18">
        <v>260</v>
      </c>
      <c r="E31" s="21">
        <v>45</v>
      </c>
      <c r="F31" s="21">
        <v>36</v>
      </c>
      <c r="G31" s="21">
        <v>179</v>
      </c>
      <c r="H31" s="10" t="s">
        <v>12</v>
      </c>
      <c r="I31" s="6">
        <v>2008</v>
      </c>
      <c r="J31" s="22">
        <v>4627993</v>
      </c>
      <c r="K31" s="19" t="s">
        <v>12</v>
      </c>
      <c r="L31" s="21">
        <v>24</v>
      </c>
      <c r="M31" s="22">
        <v>11416</v>
      </c>
      <c r="N31" s="22"/>
      <c r="O31" s="22">
        <v>4616553</v>
      </c>
      <c r="P31" s="22">
        <v>4237791</v>
      </c>
      <c r="Q31" s="22">
        <v>378762</v>
      </c>
      <c r="R31" s="14"/>
    </row>
    <row r="32" spans="1:18" s="2" customFormat="1" ht="12.75" hidden="1" customHeight="1" x14ac:dyDescent="0.25">
      <c r="A32" s="6">
        <v>2009</v>
      </c>
      <c r="B32" s="21">
        <v>4888294</v>
      </c>
      <c r="C32" s="21"/>
      <c r="D32" s="18">
        <v>266</v>
      </c>
      <c r="E32" s="21">
        <v>43</v>
      </c>
      <c r="F32" s="21">
        <v>41</v>
      </c>
      <c r="G32" s="21">
        <v>182</v>
      </c>
      <c r="H32" s="10" t="s">
        <v>12</v>
      </c>
      <c r="I32" s="6">
        <v>2009</v>
      </c>
      <c r="J32" s="22">
        <v>4888028</v>
      </c>
      <c r="K32" s="19" t="s">
        <v>12</v>
      </c>
      <c r="L32" s="21">
        <v>22</v>
      </c>
      <c r="M32" s="24">
        <v>12382</v>
      </c>
      <c r="N32" s="24"/>
      <c r="O32" s="22">
        <v>4875624</v>
      </c>
      <c r="P32" s="24">
        <v>4492697</v>
      </c>
      <c r="Q32" s="24">
        <v>382927</v>
      </c>
      <c r="R32" s="14"/>
    </row>
    <row r="33" spans="1:18" s="2" customFormat="1" ht="12.75" hidden="1" customHeight="1" x14ac:dyDescent="0.25">
      <c r="A33" s="6">
        <v>2010</v>
      </c>
      <c r="B33" s="21">
        <v>5165646</v>
      </c>
      <c r="C33" s="21"/>
      <c r="D33" s="18">
        <v>258</v>
      </c>
      <c r="E33" s="21">
        <v>49</v>
      </c>
      <c r="F33" s="21">
        <v>40</v>
      </c>
      <c r="G33" s="21">
        <v>169</v>
      </c>
      <c r="H33" s="10" t="s">
        <v>12</v>
      </c>
      <c r="I33" s="6">
        <v>2010</v>
      </c>
      <c r="J33" s="22">
        <v>5165388</v>
      </c>
      <c r="K33" s="19" t="s">
        <v>12</v>
      </c>
      <c r="L33" s="21">
        <v>23</v>
      </c>
      <c r="M33" s="24">
        <v>13324</v>
      </c>
      <c r="N33" s="24"/>
      <c r="O33" s="22">
        <v>5152041</v>
      </c>
      <c r="P33" s="24">
        <v>4767212</v>
      </c>
      <c r="Q33" s="24">
        <v>384829</v>
      </c>
      <c r="R33" s="14"/>
    </row>
    <row r="34" spans="1:18" s="2" customFormat="1" ht="12.75" hidden="1" customHeight="1" x14ac:dyDescent="0.25">
      <c r="A34" s="6">
        <v>2011</v>
      </c>
      <c r="B34" s="10">
        <v>5496524</v>
      </c>
      <c r="C34" s="10"/>
      <c r="D34" s="18">
        <v>259</v>
      </c>
      <c r="E34" s="10">
        <v>51</v>
      </c>
      <c r="F34" s="10">
        <v>44</v>
      </c>
      <c r="G34" s="10">
        <v>164</v>
      </c>
      <c r="H34" s="40">
        <v>0</v>
      </c>
      <c r="I34" s="6">
        <v>2011</v>
      </c>
      <c r="J34" s="19">
        <v>5496266</v>
      </c>
      <c r="K34" s="19">
        <v>1</v>
      </c>
      <c r="L34" s="10">
        <v>22</v>
      </c>
      <c r="M34" s="25">
        <v>14406</v>
      </c>
      <c r="N34" s="25"/>
      <c r="O34" s="19">
        <f>SUM(P34:Q34)</f>
        <v>5481835</v>
      </c>
      <c r="P34" s="25">
        <v>5093720</v>
      </c>
      <c r="Q34" s="25">
        <v>388115</v>
      </c>
      <c r="R34" s="13"/>
    </row>
    <row r="35" spans="1:18" s="2" customFormat="1" ht="12.75" hidden="1" customHeight="1" x14ac:dyDescent="0.25">
      <c r="A35" s="6">
        <v>2012</v>
      </c>
      <c r="B35" s="19">
        <f t="shared" ref="B35:B45" si="0">J35+D35</f>
        <v>5828445</v>
      </c>
      <c r="C35" s="10"/>
      <c r="D35" s="25">
        <v>261</v>
      </c>
      <c r="E35" s="10">
        <v>52</v>
      </c>
      <c r="F35" s="10">
        <v>46</v>
      </c>
      <c r="G35" s="10">
        <v>163</v>
      </c>
      <c r="H35" s="40">
        <v>0</v>
      </c>
      <c r="I35" s="6">
        <v>2012</v>
      </c>
      <c r="J35" s="19">
        <f>SUM(O35,K35:M35)</f>
        <v>5828184</v>
      </c>
      <c r="K35" s="40">
        <v>0</v>
      </c>
      <c r="L35" s="10">
        <v>23</v>
      </c>
      <c r="M35" s="25">
        <v>15884</v>
      </c>
      <c r="N35" s="25"/>
      <c r="O35" s="19">
        <f t="shared" ref="O35:O44" si="1">SUM(P35:Q35)</f>
        <v>5812277</v>
      </c>
      <c r="P35" s="25">
        <v>5397843</v>
      </c>
      <c r="Q35" s="25">
        <v>414434</v>
      </c>
      <c r="R35" s="13"/>
    </row>
    <row r="36" spans="1:18" s="2" customFormat="1" ht="12.75" hidden="1" customHeight="1" x14ac:dyDescent="0.25">
      <c r="A36" s="6">
        <v>2013</v>
      </c>
      <c r="B36" s="19">
        <f>J36+D36</f>
        <v>6146117</v>
      </c>
      <c r="C36" s="10"/>
      <c r="D36" s="25">
        <f>SUM(E36:H36)</f>
        <v>278</v>
      </c>
      <c r="E36" s="10">
        <v>58</v>
      </c>
      <c r="F36" s="10">
        <v>59</v>
      </c>
      <c r="G36" s="10">
        <v>161</v>
      </c>
      <c r="H36" s="41">
        <v>0</v>
      </c>
      <c r="I36" s="6">
        <v>2013</v>
      </c>
      <c r="J36" s="19">
        <f>SUM(O36,K36:M36)</f>
        <v>6145839</v>
      </c>
      <c r="K36" s="10">
        <v>1</v>
      </c>
      <c r="L36" s="10">
        <v>19</v>
      </c>
      <c r="M36" s="25">
        <v>16940</v>
      </c>
      <c r="N36" s="25"/>
      <c r="O36" s="19">
        <f t="shared" si="1"/>
        <v>6128879</v>
      </c>
      <c r="P36" s="25">
        <v>5694338</v>
      </c>
      <c r="Q36" s="25">
        <v>434541</v>
      </c>
      <c r="R36" s="13"/>
    </row>
    <row r="37" spans="1:18" s="2" customFormat="1" ht="12.75" customHeight="1" x14ac:dyDescent="0.25">
      <c r="A37" s="6">
        <v>2014</v>
      </c>
      <c r="B37" s="19">
        <f t="shared" si="0"/>
        <v>6438906</v>
      </c>
      <c r="C37" s="10"/>
      <c r="D37" s="25">
        <v>271</v>
      </c>
      <c r="E37" s="10">
        <v>65</v>
      </c>
      <c r="F37" s="10">
        <v>57</v>
      </c>
      <c r="G37" s="10">
        <v>149</v>
      </c>
      <c r="H37" s="41">
        <v>0</v>
      </c>
      <c r="I37" s="6">
        <v>2014</v>
      </c>
      <c r="J37" s="19">
        <f>SUM(O37,K37:M37)</f>
        <v>6438635</v>
      </c>
      <c r="K37" s="10">
        <v>1</v>
      </c>
      <c r="L37" s="10">
        <v>16</v>
      </c>
      <c r="M37" s="25">
        <v>17847</v>
      </c>
      <c r="N37" s="25"/>
      <c r="O37" s="19">
        <f t="shared" si="1"/>
        <v>6420771</v>
      </c>
      <c r="P37" s="25">
        <v>5965699</v>
      </c>
      <c r="Q37" s="25">
        <v>455072</v>
      </c>
      <c r="R37" s="13"/>
    </row>
    <row r="38" spans="1:18" s="2" customFormat="1" ht="12.75" customHeight="1" x14ac:dyDescent="0.25">
      <c r="A38" s="6">
        <v>2015</v>
      </c>
      <c r="B38" s="19">
        <f t="shared" si="0"/>
        <v>6738335</v>
      </c>
      <c r="C38" s="10"/>
      <c r="D38" s="25">
        <v>311</v>
      </c>
      <c r="E38" s="10">
        <v>68</v>
      </c>
      <c r="F38" s="10">
        <v>49</v>
      </c>
      <c r="G38" s="10">
        <v>194</v>
      </c>
      <c r="H38" s="41">
        <v>0</v>
      </c>
      <c r="I38" s="6">
        <v>2015</v>
      </c>
      <c r="J38" s="19">
        <f t="shared" ref="J38:J44" si="2">SUM(O38,K38:M38)</f>
        <v>6738024</v>
      </c>
      <c r="K38" s="10">
        <v>1</v>
      </c>
      <c r="L38" s="10">
        <v>18</v>
      </c>
      <c r="M38" s="25">
        <v>18627</v>
      </c>
      <c r="N38" s="25"/>
      <c r="O38" s="19">
        <f t="shared" si="1"/>
        <v>6719378</v>
      </c>
      <c r="P38" s="25">
        <v>6245195</v>
      </c>
      <c r="Q38" s="25">
        <v>474183</v>
      </c>
      <c r="R38" s="13"/>
    </row>
    <row r="39" spans="1:18" s="2" customFormat="1" ht="12.75" customHeight="1" x14ac:dyDescent="0.25">
      <c r="A39" s="6">
        <v>2016</v>
      </c>
      <c r="B39" s="19">
        <f t="shared" si="0"/>
        <v>6992847</v>
      </c>
      <c r="C39" s="10"/>
      <c r="D39" s="25">
        <v>784</v>
      </c>
      <c r="E39" s="10">
        <v>63</v>
      </c>
      <c r="F39" s="10">
        <v>54</v>
      </c>
      <c r="G39" s="10">
        <v>667</v>
      </c>
      <c r="H39" s="41">
        <v>0</v>
      </c>
      <c r="I39" s="6">
        <v>2016</v>
      </c>
      <c r="J39" s="19">
        <f t="shared" si="2"/>
        <v>6992063</v>
      </c>
      <c r="K39" s="10">
        <v>1</v>
      </c>
      <c r="L39" s="10">
        <v>16</v>
      </c>
      <c r="M39" s="25">
        <v>18612</v>
      </c>
      <c r="N39" s="25"/>
      <c r="O39" s="19">
        <f t="shared" si="1"/>
        <v>6973434</v>
      </c>
      <c r="P39" s="25">
        <v>6434378</v>
      </c>
      <c r="Q39" s="25">
        <v>539056</v>
      </c>
      <c r="R39" s="13"/>
    </row>
    <row r="40" spans="1:18" s="2" customFormat="1" ht="12.75" customHeight="1" x14ac:dyDescent="0.25">
      <c r="A40" s="6">
        <v>2017</v>
      </c>
      <c r="B40" s="19">
        <f t="shared" si="0"/>
        <v>7224041</v>
      </c>
      <c r="C40" s="10"/>
      <c r="D40" s="25">
        <v>1348</v>
      </c>
      <c r="E40" s="10">
        <v>136</v>
      </c>
      <c r="F40" s="10">
        <v>139</v>
      </c>
      <c r="G40" s="26">
        <v>1073</v>
      </c>
      <c r="H40" s="41">
        <v>0</v>
      </c>
      <c r="I40" s="6">
        <v>2017</v>
      </c>
      <c r="J40" s="19">
        <f t="shared" si="2"/>
        <v>7222693</v>
      </c>
      <c r="K40" s="10">
        <v>1</v>
      </c>
      <c r="L40" s="10">
        <v>12</v>
      </c>
      <c r="M40" s="25">
        <v>18745</v>
      </c>
      <c r="N40" s="25"/>
      <c r="O40" s="19">
        <f t="shared" si="1"/>
        <v>7203935</v>
      </c>
      <c r="P40" s="25">
        <v>6668922</v>
      </c>
      <c r="Q40" s="25">
        <v>535013</v>
      </c>
      <c r="R40" s="13"/>
    </row>
    <row r="41" spans="1:18" s="2" customFormat="1" ht="12.75" customHeight="1" x14ac:dyDescent="0.25">
      <c r="A41" s="6">
        <v>2018</v>
      </c>
      <c r="B41" s="19">
        <f t="shared" si="0"/>
        <v>7423721</v>
      </c>
      <c r="C41" s="10"/>
      <c r="D41" s="25">
        <v>1832</v>
      </c>
      <c r="E41" s="10">
        <v>65</v>
      </c>
      <c r="F41" s="10">
        <v>134</v>
      </c>
      <c r="G41" s="26">
        <v>1633</v>
      </c>
      <c r="H41" s="41">
        <v>0</v>
      </c>
      <c r="I41" s="6">
        <v>2018</v>
      </c>
      <c r="J41" s="19">
        <f t="shared" si="2"/>
        <v>7421889</v>
      </c>
      <c r="K41" s="10">
        <v>1</v>
      </c>
      <c r="L41" s="10">
        <v>10</v>
      </c>
      <c r="M41" s="25">
        <v>19047</v>
      </c>
      <c r="N41" s="25"/>
      <c r="O41" s="19">
        <f t="shared" si="1"/>
        <v>7402831</v>
      </c>
      <c r="P41" s="25">
        <v>6850412</v>
      </c>
      <c r="Q41" s="25">
        <v>552419</v>
      </c>
      <c r="R41" s="13"/>
    </row>
    <row r="42" spans="1:18" s="2" customFormat="1" ht="12.75" customHeight="1" x14ac:dyDescent="0.25">
      <c r="A42" s="6">
        <v>2019</v>
      </c>
      <c r="B42" s="19">
        <f t="shared" si="0"/>
        <v>7686194</v>
      </c>
      <c r="C42" s="10"/>
      <c r="D42" s="25">
        <v>2250</v>
      </c>
      <c r="E42" s="10">
        <v>66</v>
      </c>
      <c r="F42" s="10">
        <v>179</v>
      </c>
      <c r="G42" s="26">
        <v>2005</v>
      </c>
      <c r="H42" s="41">
        <v>0</v>
      </c>
      <c r="I42" s="6">
        <v>2019</v>
      </c>
      <c r="J42" s="19">
        <f t="shared" si="2"/>
        <v>7683944</v>
      </c>
      <c r="K42" s="10">
        <v>1</v>
      </c>
      <c r="L42" s="10">
        <v>9</v>
      </c>
      <c r="M42" s="25">
        <v>19290</v>
      </c>
      <c r="N42" s="25"/>
      <c r="O42" s="19">
        <f t="shared" si="1"/>
        <v>7664644</v>
      </c>
      <c r="P42" s="25">
        <v>7112355</v>
      </c>
      <c r="Q42" s="25">
        <v>552289</v>
      </c>
      <c r="R42" s="13"/>
    </row>
    <row r="43" spans="1:18" s="2" customFormat="1" ht="12.75" customHeight="1" x14ac:dyDescent="0.25">
      <c r="A43" s="6">
        <v>2020</v>
      </c>
      <c r="B43" s="19">
        <f t="shared" si="0"/>
        <v>7895683</v>
      </c>
      <c r="C43" s="10"/>
      <c r="D43" s="25">
        <v>2552</v>
      </c>
      <c r="E43" s="10">
        <v>69</v>
      </c>
      <c r="F43" s="10">
        <v>183</v>
      </c>
      <c r="G43" s="26">
        <v>2300</v>
      </c>
      <c r="H43" s="41">
        <v>0</v>
      </c>
      <c r="I43" s="6">
        <v>2020</v>
      </c>
      <c r="J43" s="19">
        <f t="shared" si="2"/>
        <v>7893131</v>
      </c>
      <c r="K43" s="10">
        <v>1</v>
      </c>
      <c r="L43" s="10">
        <v>8</v>
      </c>
      <c r="M43" s="25">
        <v>19252</v>
      </c>
      <c r="N43" s="25"/>
      <c r="O43" s="19">
        <f t="shared" si="1"/>
        <v>7873870</v>
      </c>
      <c r="P43" s="25">
        <v>7324804</v>
      </c>
      <c r="Q43" s="25">
        <v>549066</v>
      </c>
      <c r="R43" s="13"/>
    </row>
    <row r="44" spans="1:18" s="2" customFormat="1" ht="12.75" customHeight="1" x14ac:dyDescent="0.25">
      <c r="A44" s="6">
        <v>2021</v>
      </c>
      <c r="B44" s="19">
        <f t="shared" si="0"/>
        <v>8461983</v>
      </c>
      <c r="C44" s="10"/>
      <c r="D44" s="25">
        <v>2859</v>
      </c>
      <c r="E44" s="10">
        <v>66</v>
      </c>
      <c r="F44" s="10">
        <v>164</v>
      </c>
      <c r="G44" s="26">
        <v>2626</v>
      </c>
      <c r="H44" s="42">
        <v>3</v>
      </c>
      <c r="I44" s="6">
        <v>2021</v>
      </c>
      <c r="J44" s="19">
        <f t="shared" si="2"/>
        <v>8459124</v>
      </c>
      <c r="K44" s="10">
        <v>1</v>
      </c>
      <c r="L44" s="10">
        <v>5</v>
      </c>
      <c r="M44" s="25">
        <v>19435</v>
      </c>
      <c r="N44" s="25"/>
      <c r="O44" s="19">
        <f t="shared" si="1"/>
        <v>8439683</v>
      </c>
      <c r="P44" s="25">
        <v>7860512</v>
      </c>
      <c r="Q44" s="25">
        <v>579171</v>
      </c>
      <c r="R44" s="13"/>
    </row>
    <row r="45" spans="1:18" s="2" customFormat="1" ht="12.75" customHeight="1" x14ac:dyDescent="0.25">
      <c r="A45" s="6">
        <v>2022</v>
      </c>
      <c r="B45" s="19">
        <f t="shared" si="0"/>
        <v>8745368</v>
      </c>
      <c r="C45" s="10"/>
      <c r="D45" s="25">
        <v>3128</v>
      </c>
      <c r="E45" s="10">
        <v>68</v>
      </c>
      <c r="F45" s="10">
        <v>150</v>
      </c>
      <c r="G45" s="26">
        <v>2903</v>
      </c>
      <c r="H45" s="42">
        <v>7</v>
      </c>
      <c r="I45" s="6">
        <v>2022</v>
      </c>
      <c r="J45" s="19">
        <f>SUM(O45,K45:M45)</f>
        <v>8742240</v>
      </c>
      <c r="K45" s="10">
        <v>1</v>
      </c>
      <c r="L45" s="10">
        <v>5</v>
      </c>
      <c r="M45" s="25">
        <v>19653</v>
      </c>
      <c r="N45" s="25"/>
      <c r="O45" s="19">
        <v>8722581</v>
      </c>
      <c r="P45" s="25">
        <v>8107892</v>
      </c>
      <c r="Q45" s="25">
        <v>614689</v>
      </c>
      <c r="R45" s="13"/>
    </row>
    <row r="46" spans="1:18" s="2" customFormat="1" ht="12.75" customHeight="1" x14ac:dyDescent="0.25">
      <c r="A46" s="6">
        <v>2023</v>
      </c>
      <c r="B46" s="19">
        <f>J46+D46</f>
        <v>8976776</v>
      </c>
      <c r="C46" s="10"/>
      <c r="D46" s="25">
        <v>3312</v>
      </c>
      <c r="E46" s="10">
        <v>79</v>
      </c>
      <c r="F46" s="10">
        <v>155</v>
      </c>
      <c r="G46" s="26">
        <v>3072</v>
      </c>
      <c r="H46" s="42">
        <v>6</v>
      </c>
      <c r="I46" s="6">
        <v>2023</v>
      </c>
      <c r="J46" s="19">
        <f>SUM(O46,K46:M46)</f>
        <v>8973464</v>
      </c>
      <c r="K46" s="10">
        <v>0</v>
      </c>
      <c r="L46" s="10">
        <v>6</v>
      </c>
      <c r="M46" s="25">
        <v>19701</v>
      </c>
      <c r="N46" s="25"/>
      <c r="O46" s="19">
        <v>8953757</v>
      </c>
      <c r="P46" s="25">
        <v>8309375</v>
      </c>
      <c r="Q46" s="25">
        <v>644382</v>
      </c>
      <c r="R46" s="13"/>
    </row>
    <row r="47" spans="1:18" s="2" customFormat="1" ht="12" customHeight="1" x14ac:dyDescent="0.25">
      <c r="A47" s="6">
        <v>2024</v>
      </c>
      <c r="B47" s="19">
        <f>J47+D47</f>
        <v>9228578</v>
      </c>
      <c r="C47" s="10"/>
      <c r="D47" s="25">
        <v>3362</v>
      </c>
      <c r="E47" s="10">
        <v>76</v>
      </c>
      <c r="F47" s="10">
        <v>139</v>
      </c>
      <c r="G47" s="26">
        <v>3137</v>
      </c>
      <c r="H47" s="42">
        <v>10</v>
      </c>
      <c r="I47" s="6">
        <v>2024</v>
      </c>
      <c r="J47" s="19">
        <f>SUM(O47,K47:M47)</f>
        <v>9225216</v>
      </c>
      <c r="K47" s="10">
        <v>0</v>
      </c>
      <c r="L47" s="10">
        <v>6</v>
      </c>
      <c r="M47" s="25">
        <v>19949</v>
      </c>
      <c r="N47" s="25"/>
      <c r="O47" s="19">
        <v>9205261</v>
      </c>
      <c r="P47" s="25">
        <v>8522088</v>
      </c>
      <c r="Q47" s="25">
        <v>683173</v>
      </c>
      <c r="R47" s="13"/>
    </row>
    <row r="48" spans="1:18" ht="2.25" customHeight="1" x14ac:dyDescent="0.25">
      <c r="A48" s="33"/>
      <c r="B48" s="34"/>
      <c r="C48" s="34"/>
      <c r="D48" s="34"/>
      <c r="E48" s="34"/>
      <c r="F48" s="34"/>
      <c r="G48" s="34"/>
      <c r="H48" s="34"/>
      <c r="I48" s="33"/>
      <c r="J48" s="35"/>
      <c r="K48" s="35"/>
      <c r="L48" s="35"/>
      <c r="M48" s="35"/>
      <c r="N48" s="35"/>
      <c r="O48" s="35"/>
      <c r="P48" s="35"/>
      <c r="Q48" s="35"/>
    </row>
    <row r="49" spans="1:18" s="2" customFormat="1" ht="11.1" customHeight="1" x14ac:dyDescent="0.25">
      <c r="A49" s="44"/>
      <c r="B49" s="45"/>
      <c r="C49" s="45"/>
      <c r="D49" s="45"/>
      <c r="E49" s="45"/>
      <c r="F49" s="45"/>
      <c r="G49" s="45"/>
      <c r="H49" s="45"/>
      <c r="I49" s="55" t="s">
        <v>20</v>
      </c>
      <c r="J49" s="55"/>
      <c r="K49" s="55"/>
      <c r="L49" s="55"/>
      <c r="M49" s="55"/>
      <c r="N49" s="55"/>
      <c r="O49" s="55"/>
      <c r="P49" s="55"/>
      <c r="Q49" s="55"/>
      <c r="R49" s="13"/>
    </row>
    <row r="50" spans="1:18" s="2" customFormat="1" ht="11.1" customHeight="1" x14ac:dyDescent="0.25">
      <c r="A50" s="13"/>
      <c r="B50" s="13"/>
      <c r="C50" s="13"/>
      <c r="D50" s="13"/>
      <c r="E50" s="13"/>
      <c r="F50" s="13"/>
      <c r="G50" s="13"/>
      <c r="I50" s="2" t="s">
        <v>13</v>
      </c>
      <c r="J50" s="13"/>
      <c r="K50" s="13"/>
      <c r="L50" s="13"/>
      <c r="M50" s="13"/>
      <c r="N50" s="13"/>
      <c r="O50" s="13"/>
      <c r="P50" s="13"/>
      <c r="Q50" s="13"/>
      <c r="R50" s="13"/>
    </row>
    <row r="51" spans="1:18" s="2" customFormat="1" ht="11.1" customHeight="1" x14ac:dyDescent="0.25">
      <c r="A51" s="47"/>
      <c r="B51" s="47"/>
      <c r="C51" s="47"/>
      <c r="D51" s="47"/>
      <c r="E51" s="47"/>
      <c r="F51" s="47"/>
      <c r="G51" s="47"/>
      <c r="H51" s="46" t="s">
        <v>16</v>
      </c>
      <c r="I51" s="48" t="s">
        <v>14</v>
      </c>
      <c r="J51" s="13"/>
      <c r="K51" s="13"/>
      <c r="L51" s="13"/>
      <c r="M51" s="13"/>
      <c r="N51" s="13"/>
      <c r="O51" s="13"/>
      <c r="P51" s="13"/>
      <c r="Q51" s="13"/>
      <c r="R51" s="13"/>
    </row>
    <row r="53" spans="1:18" x14ac:dyDescent="0.15">
      <c r="B53" s="43"/>
      <c r="C53" s="43"/>
      <c r="D53" s="43"/>
      <c r="E53" s="43"/>
      <c r="F53" s="43"/>
      <c r="G53" s="43"/>
    </row>
    <row r="54" spans="1:18" x14ac:dyDescent="0.15">
      <c r="C54" s="12"/>
      <c r="D54" s="12"/>
      <c r="E54" s="12"/>
      <c r="F54" s="12"/>
      <c r="G54" s="12"/>
      <c r="H54" s="12"/>
    </row>
    <row r="55" spans="1:18" x14ac:dyDescent="0.15">
      <c r="C55" s="12"/>
      <c r="D55" s="12"/>
      <c r="E55" s="12"/>
      <c r="F55" s="12"/>
      <c r="G55" s="12"/>
      <c r="H55" s="12"/>
    </row>
    <row r="56" spans="1:18" x14ac:dyDescent="0.15">
      <c r="C56" s="12"/>
      <c r="D56" s="12"/>
      <c r="E56" s="12"/>
      <c r="F56" s="12"/>
      <c r="G56" s="12"/>
      <c r="H56" s="12"/>
    </row>
    <row r="57" spans="1:18" x14ac:dyDescent="0.15">
      <c r="C57" s="12"/>
      <c r="D57" s="12"/>
      <c r="E57" s="12"/>
      <c r="F57" s="12"/>
      <c r="G57" s="12"/>
      <c r="H57" s="12"/>
    </row>
    <row r="58" spans="1:18" x14ac:dyDescent="0.15">
      <c r="C58" s="12"/>
      <c r="D58" s="12"/>
      <c r="E58" s="12"/>
      <c r="F58" s="12"/>
      <c r="G58" s="12"/>
      <c r="H58" s="12"/>
    </row>
  </sheetData>
  <mergeCells count="4">
    <mergeCell ref="B5:B7"/>
    <mergeCell ref="D6:D7"/>
    <mergeCell ref="D5:H5"/>
    <mergeCell ref="I49:Q49"/>
  </mergeCells>
  <pageMargins left="1.7716535433070868" right="1.5748031496062993" top="0.98425196850393704" bottom="2.5590551181102366" header="0.31496062992125984" footer="0.31496062992125984"/>
  <pageSetup paperSize="9" scale="77" orientation="portrait" r:id="rId1"/>
  <colBreaks count="1" manualBreakCount="1">
    <brk id="8" max="4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c D A A B Q S w M E F A A C A A g A Q j i d V M k G n G C j A A A A 9 g A A A B I A H A B D b 2 5 m a W c v U G F j a 2 F n Z S 5 4 b W w g o h g A K K A U A A A A A A A A A A A A A A A A A A A A A A A A A A A A h Y + x D o I w F E V / h X S n r 9 T F k E c d j J s k J C b G t S k V G q E Y W i z / 5 u A n + Q t i F H V z v O e e 4 d 7 7 9 Y a r s W 2 i i + 6 d 6 W x G E s p I p K 3 q S m O r j A z + G C / J S m A h 1 U l W O p p k 6 9 L R l R m p v T + n A C E E G h a 0 6 y v g j C V w y L c 7 V e t W k o 9 s / s u x s c 5 L q z Q R u H + N E Z w m j F P O p k 0 I M 8 T c 2 K / A p + 7 Z / k B c D 4 0 f e i 2 0 i 4 s N w h w R 3 h / E A 1 B L A w Q U A A I A C A B C O J 1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j i d V B H i g j q y A A A A G Q E A A B M A H A B G b 3 J t d W x h c y 9 T Z W N 0 a W 9 u M S 5 t I K I Y A C i g F A A A A A A A A A A A A A A A A A A A A A A A A A A A A C t O T S 7 J z M 9 T C I b Q h t a 8 X L x c x R m J R a k p C s p K z g Z G 8 b 6 p R c m J K f n x Q T 4 K G k a a S g q 2 C j m p J b x c C k D g X 5 S Z n p o H F A k u z N F z S S x J T E o s T i 3 W U H J x D f Y O 8 Q / Q D X V 1 C Q k M C 1 P S 1 I G o D / Z 0 9 v c 1 M j C 0 j H d O L E p P B G q E m F A d 7 Z e Y m 2 q r h C a v F F s b D T I 1 F q o 9 J S k / H s 1 F t u h m V k c H J 2 e k 5 i b a K g F V K + l 4 l q T m 2 q J 5 A 2 4 s L 1 d m H i 6 T r Q F Q S w E C L Q A U A A I A C A B C O J 1 U y Q a c Y K M A A A D 2 A A A A E g A A A A A A A A A A A A A A A A A A A A A A Q 2 9 u Z m l n L 1 B h Y 2 t h Z 2 U u e G 1 s U E s B A i 0 A F A A C A A g A Q j i d V A / K 6 a u k A A A A 6 Q A A A B M A A A A A A A A A A A A A A A A A 7 w A A A F t D b 2 5 0 Z W 5 0 X 1 R 5 c G V z X S 5 4 b W x Q S w E C L Q A U A A I A C A B C O J 1 U E e K C O r I A A A A Z A Q A A E w A A A A A A A A A A A A A A A A D g A Q A A R m 9 y b X V s Y X M v U 2 V j d G l v b j E u b V B L B Q Y A A A A A A w A D A M I A A A D f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I I g A A A A A A A O Y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z A y X 0 1 l c m N h Z G 9 f U k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D b 3 V u d C I g V m F s d W U 9 I m w y N j Y w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Q t M j h U M j M 6 M z E 6 M z Q u M T U 4 N T E 5 M V o i I C 8 + P E V u d H J 5 I F R 5 c G U 9 I k Z p b G x D b 2 x 1 b W 5 U e X B l c y I g V m F s d W U 9 I n N C Z 1 l Q Q W c 4 R 0 J n W U d C Z 1 l H Q m d Z R 0 J n W U d C Z 1 l D R H c 4 U E R 3 O E d C Z z h H I i A v P j x F b n R y e S B U e X B l P S J G a W x s Q 2 9 s d W 1 u T m F t Z X M i I F Z h b H V l P S J z W y Z x d W 9 0 O 2 N l b X B y Z X N h J n F 1 b 3 Q 7 L C Z x d W 9 0 O 2 R l c 2 N f Z W 1 w J n F 1 b 3 Q 7 L C Z x d W 9 0 O 2 Z h b m 8 m c X V v d D s s J n F 1 b 3 Q 7 d H J p b S Z x d W 9 0 O y w m c X V v d D t m b W V z J n F 1 b 3 Q 7 L C Z x d W 9 0 O 3 R p c G 8 m c X V v d D s s J n F 1 b 3 Q 7 b W V y Y 2 F k b y Z x d W 9 0 O y w m c X V v d D t j d W J p Z 2 V v M i Z x d W 9 0 O y w m c X V v d D t j c 2 l z d G V s Z W M m c X V v d D s s J n F 1 b 3 Q 7 Y X N p c 3 R l b G V j J n F 1 b 3 Q 7 L C Z x d W 9 0 O 2 F j b 2 5 z d W 1 v J n F 1 b 3 Q 7 L C Z x d W 9 0 O 2 N u a X Z 0 Z W 4 m c X V v d D s s J n F 1 b 3 Q 7 Y 3 R h c m l m Y S Z x d W 9 0 O y w m c X V v d D t k Z X B h J n F 1 b 3 Q 7 L C Z x d W 9 0 O 2 N j b G l l b n R l J n F 1 b 3 Q 7 L C Z x d W 9 0 O 2 F j b G l l b n R l J n F 1 b 3 Q 7 L C Z x d W 9 0 O 2 N z a X N 0 a W 5 0 J n F 1 b 3 Q 7 L C Z x d W 9 0 O 0 N T S V N U S U 5 U M j A w O S Z x d W 9 0 O y w m c X V v d D t D U 0 l T V E l O V D I w M D U m c X V v d D s s J n F 1 b 3 Q 7 U 0 V D V E 9 S J n F 1 b 3 Q 7 L C Z x d W 9 0 O 2 5 j b G l l b n R l c y Z x d W 9 0 O y w m c X V v d D t l a H A m c X V v d D s s J n F 1 b 3 Q 7 Z W h w Z i Z x d W 9 0 O y w m c X V v d D t x d G 9 0 Z W 5 l Y W N 0 J n F 1 b 3 Q 7 L C Z x d W 9 0 O 3 F 0 b 3 R w b 3 R h Y 3 Q m c X V v d D s s J n F 1 b 3 Q 7 c 2 Z h Y 3 R v d C Z x d W 9 0 O y w m c X V v d D t 1 c 2 8 m c X V v d D s s J n F 1 b 3 Q 7 V G F y a W Z h X 0 V z c C Z x d W 9 0 O y w m c X V v d D t z Z m F j d G 9 0 X 2 R v b C Z x d W 9 0 O y w m c X V v d D t Q b 2 5 k Z X J h Y 2 l v b i Z x d W 9 0 O 1 0 i I C 8 + P E V u d H J 5 I F R 5 c G U 9 I k Z p b G x T d G F 0 d X M i I F Z h b H V l P S J z Q 2 9 t c G x l d G U i I C 8 + P E V u d H J 5 I F R 5 c G U 9 I l B p d m 9 0 T 2 J q Z W N 0 T m F t Z S I g V m F s d W U 9 I n N I b 2 p h M i F U Y W J s Y U R p b s O h b W l j Y T k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2 R l c 2 t 0 b 3 A t d W V k d H F 2 d j t T S U N P T T I w M T l f Q 2 F y Z 2 E v Z G J v L 0 M w M l 9 N Z X J j Y W R v X 1 J M L n t j Z W 1 w c m V z Y S w w f S Z x d W 9 0 O y w m c X V v d D t T Z X J 2 Z X I u R G F 0 Y W J h c 2 V c X C 8 y L 1 N R T C 9 k Z X N r d G 9 w L X V l Z H R x d n Y 7 U 0 l D T 0 0 y M D E 5 X 0 N h c m d h L 2 R i b y 9 D M D J f T W V y Y 2 F k b 1 9 S T C 5 7 Z G V z Y 1 9 l b X A s M X 0 m c X V v d D s s J n F 1 b 3 Q 7 U 2 V y d m V y L k R h d G F i Y X N l X F w v M i 9 T U U w v Z G V z a 3 R v c C 1 1 Z W R 0 c X Z 2 O 1 N J Q 0 9 N M j A x O V 9 D Y X J n Y S 9 k Y m 8 v Q z A y X 0 1 l c m N h Z G 9 f U k w u e 2 Z h b m 8 s M n 0 m c X V v d D s s J n F 1 b 3 Q 7 U 2 V y d m V y L k R h d G F i Y X N l X F w v M i 9 T U U w v Z G V z a 3 R v c C 1 1 Z W R 0 c X Z 2 O 1 N J Q 0 9 N M j A x O V 9 D Y X J n Y S 9 k Y m 8 v Q z A y X 0 1 l c m N h Z G 9 f U k w u e 3 R y a W 0 s M 3 0 m c X V v d D s s J n F 1 b 3 Q 7 U 2 V y d m V y L k R h d G F i Y X N l X F w v M i 9 T U U w v Z G V z a 3 R v c C 1 1 Z W R 0 c X Z 2 O 1 N J Q 0 9 N M j A x O V 9 D Y X J n Y S 9 k Y m 8 v Q z A y X 0 1 l c m N h Z G 9 f U k w u e 2 Z t Z X M s N H 0 m c X V v d D s s J n F 1 b 3 Q 7 U 2 V y d m V y L k R h d G F i Y X N l X F w v M i 9 T U U w v Z G V z a 3 R v c C 1 1 Z W R 0 c X Z 2 O 1 N J Q 0 9 N M j A x O V 9 D Y X J n Y S 9 k Y m 8 v Q z A y X 0 1 l c m N h Z G 9 f U k w u e 3 R p c G 8 s N X 0 m c X V v d D s s J n F 1 b 3 Q 7 U 2 V y d m V y L k R h d G F i Y X N l X F w v M i 9 T U U w v Z G V z a 3 R v c C 1 1 Z W R 0 c X Z 2 O 1 N J Q 0 9 N M j A x O V 9 D Y X J n Y S 9 k Y m 8 v Q z A y X 0 1 l c m N h Z G 9 f U k w u e 2 1 l c m N h Z G 8 s N n 0 m c X V v d D s s J n F 1 b 3 Q 7 U 2 V y d m V y L k R h d G F i Y X N l X F w v M i 9 T U U w v Z G V z a 3 R v c C 1 1 Z W R 0 c X Z 2 O 1 N J Q 0 9 N M j A x O V 9 D Y X J n Y S 9 k Y m 8 v Q z A y X 0 1 l c m N h Z G 9 f U k w u e 2 N 1 Y m l n Z W 8 y L D d 9 J n F 1 b 3 Q 7 L C Z x d W 9 0 O 1 N l c n Z l c i 5 E Y X R h Y m F z Z V x c L z I v U 1 F M L 2 R l c 2 t 0 b 3 A t d W V k d H F 2 d j t T S U N P T T I w M T l f Q 2 F y Z 2 E v Z G J v L 0 M w M l 9 N Z X J j Y W R v X 1 J M L n t j c 2 l z d G V s Z W M s O H 0 m c X V v d D s s J n F 1 b 3 Q 7 U 2 V y d m V y L k R h d G F i Y X N l X F w v M i 9 T U U w v Z G V z a 3 R v c C 1 1 Z W R 0 c X Z 2 O 1 N J Q 0 9 N M j A x O V 9 D Y X J n Y S 9 k Y m 8 v Q z A y X 0 1 l c m N h Z G 9 f U k w u e 2 F z a X N 0 Z W x l Y y w 5 f S Z x d W 9 0 O y w m c X V v d D t T Z X J 2 Z X I u R G F 0 Y W J h c 2 V c X C 8 y L 1 N R T C 9 k Z X N r d G 9 w L X V l Z H R x d n Y 7 U 0 l D T 0 0 y M D E 5 X 0 N h c m d h L 2 R i b y 9 D M D J f T W V y Y 2 F k b 1 9 S T C 5 7 Y W N v b n N 1 b W 8 s M T B 9 J n F 1 b 3 Q 7 L C Z x d W 9 0 O 1 N l c n Z l c i 5 E Y X R h Y m F z Z V x c L z I v U 1 F M L 2 R l c 2 t 0 b 3 A t d W V k d H F 2 d j t T S U N P T T I w M T l f Q 2 F y Z 2 E v Z G J v L 0 M w M l 9 N Z X J j Y W R v X 1 J M L n t j b m l 2 d G V u L D E x f S Z x d W 9 0 O y w m c X V v d D t T Z X J 2 Z X I u R G F 0 Y W J h c 2 V c X C 8 y L 1 N R T C 9 k Z X N r d G 9 w L X V l Z H R x d n Y 7 U 0 l D T 0 0 y M D E 5 X 0 N h c m d h L 2 R i b y 9 D M D J f T W V y Y 2 F k b 1 9 S T C 5 7 Y 3 R h c m l m Y S w x M n 0 m c X V v d D s s J n F 1 b 3 Q 7 U 2 V y d m V y L k R h d G F i Y X N l X F w v M i 9 T U U w v Z G V z a 3 R v c C 1 1 Z W R 0 c X Z 2 O 1 N J Q 0 9 N M j A x O V 9 D Y X J n Y S 9 k Y m 8 v Q z A y X 0 1 l c m N h Z G 9 f U k w u e 2 R l c G E s M T N 9 J n F 1 b 3 Q 7 L C Z x d W 9 0 O 1 N l c n Z l c i 5 E Y X R h Y m F z Z V x c L z I v U 1 F M L 2 R l c 2 t 0 b 3 A t d W V k d H F 2 d j t T S U N P T T I w M T l f Q 2 F y Z 2 E v Z G J v L 0 M w M l 9 N Z X J j Y W R v X 1 J M L n t j Y 2 x p Z W 5 0 Z S w x N H 0 m c X V v d D s s J n F 1 b 3 Q 7 U 2 V y d m V y L k R h d G F i Y X N l X F w v M i 9 T U U w v Z G V z a 3 R v c C 1 1 Z W R 0 c X Z 2 O 1 N J Q 0 9 N M j A x O V 9 D Y X J n Y S 9 k Y m 8 v Q z A y X 0 1 l c m N h Z G 9 f U k w u e 2 F j b G l l b n R l L D E 1 f S Z x d W 9 0 O y w m c X V v d D t T Z X J 2 Z X I u R G F 0 Y W J h c 2 V c X C 8 y L 1 N R T C 9 k Z X N r d G 9 w L X V l Z H R x d n Y 7 U 0 l D T 0 0 y M D E 5 X 0 N h c m d h L 2 R i b y 9 D M D J f T W V y Y 2 F k b 1 9 S T C 5 7 Y 3 N p c 3 R p b n Q s M T Z 9 J n F 1 b 3 Q 7 L C Z x d W 9 0 O 1 N l c n Z l c i 5 E Y X R h Y m F z Z V x c L z I v U 1 F M L 2 R l c 2 t 0 b 3 A t d W V k d H F 2 d j t T S U N P T T I w M T l f Q 2 F y Z 2 E v Z G J v L 0 M w M l 9 N Z X J j Y W R v X 1 J M L n t D U 0 l T V E l O V D I w M D k s M T d 9 J n F 1 b 3 Q 7 L C Z x d W 9 0 O 1 N l c n Z l c i 5 E Y X R h Y m F z Z V x c L z I v U 1 F M L 2 R l c 2 t 0 b 3 A t d W V k d H F 2 d j t T S U N P T T I w M T l f Q 2 F y Z 2 E v Z G J v L 0 M w M l 9 N Z X J j Y W R v X 1 J M L n t D U 0 l T V E l O V D I w M D U s M T h 9 J n F 1 b 3 Q 7 L C Z x d W 9 0 O 1 N l c n Z l c i 5 E Y X R h Y m F z Z V x c L z I v U 1 F M L 2 R l c 2 t 0 b 3 A t d W V k d H F 2 d j t T S U N P T T I w M T l f Q 2 F y Z 2 E v Z G J v L 0 M w M l 9 N Z X J j Y W R v X 1 J M L n t T R U N U T 1 I s M T l 9 J n F 1 b 3 Q 7 L C Z x d W 9 0 O 1 N l c n Z l c i 5 E Y X R h Y m F z Z V x c L z I v U 1 F M L 2 R l c 2 t 0 b 3 A t d W V k d H F 2 d j t T S U N P T T I w M T l f Q 2 F y Z 2 E v Z G J v L 0 M w M l 9 N Z X J j Y W R v X 1 J M L n t u Y 2 x p Z W 5 0 Z X M s M j B 9 J n F 1 b 3 Q 7 L C Z x d W 9 0 O 1 N l c n Z l c i 5 E Y X R h Y m F z Z V x c L z I v U 1 F M L 2 R l c 2 t 0 b 3 A t d W V k d H F 2 d j t T S U N P T T I w M T l f Q 2 F y Z 2 E v Z G J v L 0 M w M l 9 N Z X J j Y W R v X 1 J M L n t l a H A s M j F 9 J n F 1 b 3 Q 7 L C Z x d W 9 0 O 1 N l c n Z l c i 5 E Y X R h Y m F z Z V x c L z I v U 1 F M L 2 R l c 2 t 0 b 3 A t d W V k d H F 2 d j t T S U N P T T I w M T l f Q 2 F y Z 2 E v Z G J v L 0 M w M l 9 N Z X J j Y W R v X 1 J M L n t l a H B m L D I y f S Z x d W 9 0 O y w m c X V v d D t T Z X J 2 Z X I u R G F 0 Y W J h c 2 V c X C 8 y L 1 N R T C 9 k Z X N r d G 9 w L X V l Z H R x d n Y 7 U 0 l D T 0 0 y M D E 5 X 0 N h c m d h L 2 R i b y 9 D M D J f T W V y Y 2 F k b 1 9 S T C 5 7 c X R v d G V u Z W F j d C w y M 3 0 m c X V v d D s s J n F 1 b 3 Q 7 U 2 V y d m V y L k R h d G F i Y X N l X F w v M i 9 T U U w v Z G V z a 3 R v c C 1 1 Z W R 0 c X Z 2 O 1 N J Q 0 9 N M j A x O V 9 D Y X J n Y S 9 k Y m 8 v Q z A y X 0 1 l c m N h Z G 9 f U k w u e 3 F 0 b 3 R w b 3 R h Y 3 Q s M j R 9 J n F 1 b 3 Q 7 L C Z x d W 9 0 O 1 N l c n Z l c i 5 E Y X R h Y m F z Z V x c L z I v U 1 F M L 2 R l c 2 t 0 b 3 A t d W V k d H F 2 d j t T S U N P T T I w M T l f Q 2 F y Z 2 E v Z G J v L 0 M w M l 9 N Z X J j Y W R v X 1 J M L n t z Z m F j d G 9 0 L D I 1 f S Z x d W 9 0 O y w m c X V v d D t T Z X J 2 Z X I u R G F 0 Y W J h c 2 V c X C 8 y L 1 N R T C 9 k Z X N r d G 9 w L X V l Z H R x d n Y 7 U 0 l D T 0 0 y M D E 5 X 0 N h c m d h L 2 R i b y 9 D M D J f T W V y Y 2 F k b 1 9 S T C 5 7 d X N v L D I 2 f S Z x d W 9 0 O y w m c X V v d D t T Z X J 2 Z X I u R G F 0 Y W J h c 2 V c X C 8 y L 1 N R T C 9 k Z X N r d G 9 w L X V l Z H R x d n Y 7 U 0 l D T 0 0 y M D E 5 X 0 N h c m d h L 2 R i b y 9 D M D J f T W V y Y 2 F k b 1 9 S T C 5 7 V G F y a W Z h X 0 V z c C w y N 3 0 m c X V v d D s s J n F 1 b 3 Q 7 U 2 V y d m V y L k R h d G F i Y X N l X F w v M i 9 T U U w v Z G V z a 3 R v c C 1 1 Z W R 0 c X Z 2 O 1 N J Q 0 9 N M j A x O V 9 D Y X J n Y S 9 k Y m 8 v Q z A y X 0 1 l c m N h Z G 9 f U k w u e 3 N m Y W N 0 b 3 R f Z G 9 s L D I 4 f S Z x d W 9 0 O y w m c X V v d D t T Z X J 2 Z X I u R G F 0 Y W J h c 2 V c X C 8 y L 1 N R T C 9 k Z X N r d G 9 w L X V l Z H R x d n Y 7 U 0 l D T 0 0 y M D E 5 X 0 N h c m d h L 2 R i b y 9 D M D J f T W V y Y 2 F k b 1 9 S T C 5 7 U G 9 u Z G V y Y W N p b 2 4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X J 2 Z X I u R G F 0 Y W J h c 2 V c X C 8 y L 1 N R T C 9 k Z X N r d G 9 w L X V l Z H R x d n Y 7 U 0 l D T 0 0 y M D E 5 X 0 N h c m d h L 2 R i b y 9 D M D J f T W V y Y 2 F k b 1 9 S T C 5 7 Y 2 V t c H J l c 2 E s M H 0 m c X V v d D s s J n F 1 b 3 Q 7 U 2 V y d m V y L k R h d G F i Y X N l X F w v M i 9 T U U w v Z G V z a 3 R v c C 1 1 Z W R 0 c X Z 2 O 1 N J Q 0 9 N M j A x O V 9 D Y X J n Y S 9 k Y m 8 v Q z A y X 0 1 l c m N h Z G 9 f U k w u e 2 R l c 2 N f Z W 1 w L D F 9 J n F 1 b 3 Q 7 L C Z x d W 9 0 O 1 N l c n Z l c i 5 E Y X R h Y m F z Z V x c L z I v U 1 F M L 2 R l c 2 t 0 b 3 A t d W V k d H F 2 d j t T S U N P T T I w M T l f Q 2 F y Z 2 E v Z G J v L 0 M w M l 9 N Z X J j Y W R v X 1 J M L n t m Y W 5 v L D J 9 J n F 1 b 3 Q 7 L C Z x d W 9 0 O 1 N l c n Z l c i 5 E Y X R h Y m F z Z V x c L z I v U 1 F M L 2 R l c 2 t 0 b 3 A t d W V k d H F 2 d j t T S U N P T T I w M T l f Q 2 F y Z 2 E v Z G J v L 0 M w M l 9 N Z X J j Y W R v X 1 J M L n t 0 c m l t L D N 9 J n F 1 b 3 Q 7 L C Z x d W 9 0 O 1 N l c n Z l c i 5 E Y X R h Y m F z Z V x c L z I v U 1 F M L 2 R l c 2 t 0 b 3 A t d W V k d H F 2 d j t T S U N P T T I w M T l f Q 2 F y Z 2 E v Z G J v L 0 M w M l 9 N Z X J j Y W R v X 1 J M L n t m b W V z L D R 9 J n F 1 b 3 Q 7 L C Z x d W 9 0 O 1 N l c n Z l c i 5 E Y X R h Y m F z Z V x c L z I v U 1 F M L 2 R l c 2 t 0 b 3 A t d W V k d H F 2 d j t T S U N P T T I w M T l f Q 2 F y Z 2 E v Z G J v L 0 M w M l 9 N Z X J j Y W R v X 1 J M L n t 0 a X B v L D V 9 J n F 1 b 3 Q 7 L C Z x d W 9 0 O 1 N l c n Z l c i 5 E Y X R h Y m F z Z V x c L z I v U 1 F M L 2 R l c 2 t 0 b 3 A t d W V k d H F 2 d j t T S U N P T T I w M T l f Q 2 F y Z 2 E v Z G J v L 0 M w M l 9 N Z X J j Y W R v X 1 J M L n t t Z X J j Y W R v L D Z 9 J n F 1 b 3 Q 7 L C Z x d W 9 0 O 1 N l c n Z l c i 5 E Y X R h Y m F z Z V x c L z I v U 1 F M L 2 R l c 2 t 0 b 3 A t d W V k d H F 2 d j t T S U N P T T I w M T l f Q 2 F y Z 2 E v Z G J v L 0 M w M l 9 N Z X J j Y W R v X 1 J M L n t j d W J p Z 2 V v M i w 3 f S Z x d W 9 0 O y w m c X V v d D t T Z X J 2 Z X I u R G F 0 Y W J h c 2 V c X C 8 y L 1 N R T C 9 k Z X N r d G 9 w L X V l Z H R x d n Y 7 U 0 l D T 0 0 y M D E 5 X 0 N h c m d h L 2 R i b y 9 D M D J f T W V y Y 2 F k b 1 9 S T C 5 7 Y 3 N p c 3 R l b G V j L D h 9 J n F 1 b 3 Q 7 L C Z x d W 9 0 O 1 N l c n Z l c i 5 E Y X R h Y m F z Z V x c L z I v U 1 F M L 2 R l c 2 t 0 b 3 A t d W V k d H F 2 d j t T S U N P T T I w M T l f Q 2 F y Z 2 E v Z G J v L 0 M w M l 9 N Z X J j Y W R v X 1 J M L n t h c 2 l z d G V s Z W M s O X 0 m c X V v d D s s J n F 1 b 3 Q 7 U 2 V y d m V y L k R h d G F i Y X N l X F w v M i 9 T U U w v Z G V z a 3 R v c C 1 1 Z W R 0 c X Z 2 O 1 N J Q 0 9 N M j A x O V 9 D Y X J n Y S 9 k Y m 8 v Q z A y X 0 1 l c m N h Z G 9 f U k w u e 2 F j b 2 5 z d W 1 v L D E w f S Z x d W 9 0 O y w m c X V v d D t T Z X J 2 Z X I u R G F 0 Y W J h c 2 V c X C 8 y L 1 N R T C 9 k Z X N r d G 9 w L X V l Z H R x d n Y 7 U 0 l D T 0 0 y M D E 5 X 0 N h c m d h L 2 R i b y 9 D M D J f T W V y Y 2 F k b 1 9 S T C 5 7 Y 2 5 p d n R l b i w x M X 0 m c X V v d D s s J n F 1 b 3 Q 7 U 2 V y d m V y L k R h d G F i Y X N l X F w v M i 9 T U U w v Z G V z a 3 R v c C 1 1 Z W R 0 c X Z 2 O 1 N J Q 0 9 N M j A x O V 9 D Y X J n Y S 9 k Y m 8 v Q z A y X 0 1 l c m N h Z G 9 f U k w u e 2 N 0 Y X J p Z m E s M T J 9 J n F 1 b 3 Q 7 L C Z x d W 9 0 O 1 N l c n Z l c i 5 E Y X R h Y m F z Z V x c L z I v U 1 F M L 2 R l c 2 t 0 b 3 A t d W V k d H F 2 d j t T S U N P T T I w M T l f Q 2 F y Z 2 E v Z G J v L 0 M w M l 9 N Z X J j Y W R v X 1 J M L n t k Z X B h L D E z f S Z x d W 9 0 O y w m c X V v d D t T Z X J 2 Z X I u R G F 0 Y W J h c 2 V c X C 8 y L 1 N R T C 9 k Z X N r d G 9 w L X V l Z H R x d n Y 7 U 0 l D T 0 0 y M D E 5 X 0 N h c m d h L 2 R i b y 9 D M D J f T W V y Y 2 F k b 1 9 S T C 5 7 Y 2 N s a W V u d G U s M T R 9 J n F 1 b 3 Q 7 L C Z x d W 9 0 O 1 N l c n Z l c i 5 E Y X R h Y m F z Z V x c L z I v U 1 F M L 2 R l c 2 t 0 b 3 A t d W V k d H F 2 d j t T S U N P T T I w M T l f Q 2 F y Z 2 E v Z G J v L 0 M w M l 9 N Z X J j Y W R v X 1 J M L n t h Y 2 x p Z W 5 0 Z S w x N X 0 m c X V v d D s s J n F 1 b 3 Q 7 U 2 V y d m V y L k R h d G F i Y X N l X F w v M i 9 T U U w v Z G V z a 3 R v c C 1 1 Z W R 0 c X Z 2 O 1 N J Q 0 9 N M j A x O V 9 D Y X J n Y S 9 k Y m 8 v Q z A y X 0 1 l c m N h Z G 9 f U k w u e 2 N z a X N 0 a W 5 0 L D E 2 f S Z x d W 9 0 O y w m c X V v d D t T Z X J 2 Z X I u R G F 0 Y W J h c 2 V c X C 8 y L 1 N R T C 9 k Z X N r d G 9 w L X V l Z H R x d n Y 7 U 0 l D T 0 0 y M D E 5 X 0 N h c m d h L 2 R i b y 9 D M D J f T W V y Y 2 F k b 1 9 S T C 5 7 Q 1 N J U 1 R J T l Q y M D A 5 L D E 3 f S Z x d W 9 0 O y w m c X V v d D t T Z X J 2 Z X I u R G F 0 Y W J h c 2 V c X C 8 y L 1 N R T C 9 k Z X N r d G 9 w L X V l Z H R x d n Y 7 U 0 l D T 0 0 y M D E 5 X 0 N h c m d h L 2 R i b y 9 D M D J f T W V y Y 2 F k b 1 9 S T C 5 7 Q 1 N J U 1 R J T l Q y M D A 1 L D E 4 f S Z x d W 9 0 O y w m c X V v d D t T Z X J 2 Z X I u R G F 0 Y W J h c 2 V c X C 8 y L 1 N R T C 9 k Z X N r d G 9 w L X V l Z H R x d n Y 7 U 0 l D T 0 0 y M D E 5 X 0 N h c m d h L 2 R i b y 9 D M D J f T W V y Y 2 F k b 1 9 S T C 5 7 U 0 V D V E 9 S L D E 5 f S Z x d W 9 0 O y w m c X V v d D t T Z X J 2 Z X I u R G F 0 Y W J h c 2 V c X C 8 y L 1 N R T C 9 k Z X N r d G 9 w L X V l Z H R x d n Y 7 U 0 l D T 0 0 y M D E 5 X 0 N h c m d h L 2 R i b y 9 D M D J f T W V y Y 2 F k b 1 9 S T C 5 7 b m N s a W V u d G V z L D I w f S Z x d W 9 0 O y w m c X V v d D t T Z X J 2 Z X I u R G F 0 Y W J h c 2 V c X C 8 y L 1 N R T C 9 k Z X N r d G 9 w L X V l Z H R x d n Y 7 U 0 l D T 0 0 y M D E 5 X 0 N h c m d h L 2 R i b y 9 D M D J f T W V y Y 2 F k b 1 9 S T C 5 7 Z W h w L D I x f S Z x d W 9 0 O y w m c X V v d D t T Z X J 2 Z X I u R G F 0 Y W J h c 2 V c X C 8 y L 1 N R T C 9 k Z X N r d G 9 w L X V l Z H R x d n Y 7 U 0 l D T 0 0 y M D E 5 X 0 N h c m d h L 2 R i b y 9 D M D J f T W V y Y 2 F k b 1 9 S T C 5 7 Z W h w Z i w y M n 0 m c X V v d D s s J n F 1 b 3 Q 7 U 2 V y d m V y L k R h d G F i Y X N l X F w v M i 9 T U U w v Z G V z a 3 R v c C 1 1 Z W R 0 c X Z 2 O 1 N J Q 0 9 N M j A x O V 9 D Y X J n Y S 9 k Y m 8 v Q z A y X 0 1 l c m N h Z G 9 f U k w u e 3 F 0 b 3 R l b m V h Y 3 Q s M j N 9 J n F 1 b 3 Q 7 L C Z x d W 9 0 O 1 N l c n Z l c i 5 E Y X R h Y m F z Z V x c L z I v U 1 F M L 2 R l c 2 t 0 b 3 A t d W V k d H F 2 d j t T S U N P T T I w M T l f Q 2 F y Z 2 E v Z G J v L 0 M w M l 9 N Z X J j Y W R v X 1 J M L n t x d G 9 0 c G 9 0 Y W N 0 L D I 0 f S Z x d W 9 0 O y w m c X V v d D t T Z X J 2 Z X I u R G F 0 Y W J h c 2 V c X C 8 y L 1 N R T C 9 k Z X N r d G 9 w L X V l Z H R x d n Y 7 U 0 l D T 0 0 y M D E 5 X 0 N h c m d h L 2 R i b y 9 D M D J f T W V y Y 2 F k b 1 9 S T C 5 7 c 2 Z h Y 3 R v d C w y N X 0 m c X V v d D s s J n F 1 b 3 Q 7 U 2 V y d m V y L k R h d G F i Y X N l X F w v M i 9 T U U w v Z G V z a 3 R v c C 1 1 Z W R 0 c X Z 2 O 1 N J Q 0 9 N M j A x O V 9 D Y X J n Y S 9 k Y m 8 v Q z A y X 0 1 l c m N h Z G 9 f U k w u e 3 V z b y w y N n 0 m c X V v d D s s J n F 1 b 3 Q 7 U 2 V y d m V y L k R h d G F i Y X N l X F w v M i 9 T U U w v Z G V z a 3 R v c C 1 1 Z W R 0 c X Z 2 O 1 N J Q 0 9 N M j A x O V 9 D Y X J n Y S 9 k Y m 8 v Q z A y X 0 1 l c m N h Z G 9 f U k w u e 1 R h c m l m Y V 9 F c 3 A s M j d 9 J n F 1 b 3 Q 7 L C Z x d W 9 0 O 1 N l c n Z l c i 5 E Y X R h Y m F z Z V x c L z I v U 1 F M L 2 R l c 2 t 0 b 3 A t d W V k d H F 2 d j t T S U N P T T I w M T l f Q 2 F y Z 2 E v Z G J v L 0 M w M l 9 N Z X J j Y W R v X 1 J M L n t z Z m F j d G 9 0 X 2 R v b C w y O H 0 m c X V v d D s s J n F 1 b 3 Q 7 U 2 V y d m V y L k R h d G F i Y X N l X F w v M i 9 T U U w v Z G V z a 3 R v c C 1 1 Z W R 0 c X Z 2 O 1 N J Q 0 9 N M j A x O V 9 D Y X J n Y S 9 k Y m 8 v Q z A y X 0 1 l c m N h Z G 9 f U k w u e 1 B v b m R l c m F j a W 9 u L D I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z A y X 0 1 l c m N h Z G 9 f U k w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z A y X 0 1 l c m N h Z G 9 f U k w l M j A o M i k v U 0 l D T 0 0 y M D E 5 X 0 N h c m d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z A y X 0 1 l c m N h Z G 9 f U k w l M j A o M i k v Z G J v X 0 M w M l 9 N Z X J j Y W R v X 1 J M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k o 0 p o + L K F N h n J q S y T x Z T I A A A A A A g A A A A A A E G Y A A A A B A A A g A A A A 9 A 5 m E Y M j u i E 4 k 0 S H X v T l X l P W x S h N Z 7 J L 1 p 0 y c T r k i q 4 A A A A A D o A A A A A C A A A g A A A A v 5 6 2 N H N f U A 0 I Z F q X 7 D 5 P H r 1 K x q x L j e G l 1 m k P 3 5 N e 7 H R Q A A A A f M f V G t q b B j q l X g X 6 4 y V n c W q z H Y M G L W o d 2 R G I v s c D a r n Q J v w 8 t f P 1 3 z I Q l f u T Y D y 1 E 6 R L y w B U s z w b x q 9 s R 7 M 0 R Y 3 7 G 1 7 S g h z k + w U c 4 O T V Y A 9 A A A A A h 5 9 Q I S + s t o x N 0 2 f w 0 T y O s C L n E q A p 0 k r H h p 2 0 G N 2 q s I N 6 M M V C x b S J l W M v + 9 N 2 r i x r z i A y Z Q 6 o 1 l K X S i / / F C l n g w = = < / D a t a M a s h u p > 
</file>

<file path=customXml/itemProps1.xml><?xml version="1.0" encoding="utf-8"?>
<ds:datastoreItem xmlns:ds="http://schemas.openxmlformats.org/officeDocument/2006/customXml" ds:itemID="{6CD3AEC2-AF3B-4BD6-BF25-B12110A3E0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17.10</vt:lpstr>
      <vt:lpstr>'17.10'!Área_de_impresión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Reto Nuñez</dc:creator>
  <cp:lastModifiedBy>Katty Veliz Quispe</cp:lastModifiedBy>
  <cp:lastPrinted>2024-07-15T21:34:58Z</cp:lastPrinted>
  <dcterms:created xsi:type="dcterms:W3CDTF">2014-07-16T21:24:56Z</dcterms:created>
  <dcterms:modified xsi:type="dcterms:W3CDTF">2025-11-25T14:40:27Z</dcterms:modified>
</cp:coreProperties>
</file>