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ORES\PC\ESTADISTICAS SECTORIALES - PAGINA WEB\Electricidad, gas y agua\CE 2022 actualizado\"/>
    </mc:Choice>
  </mc:AlternateContent>
  <xr:revisionPtr revIDLastSave="0" documentId="13_ncr:1_{05079376-285B-411E-81B5-5B30923B1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definedNames>
    <definedName name="_xlnm.Print_Area" localSheetId="0">Hoja1!$A$1:$L$98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2" l="1"/>
  <c r="D45" i="2" s="1"/>
  <c r="D94" i="2" s="1"/>
  <c r="J44" i="2"/>
  <c r="D44" i="2" s="1"/>
  <c r="D93" i="2" s="1"/>
  <c r="J43" i="2"/>
  <c r="D43" i="2" s="1"/>
  <c r="D92" i="2" s="1"/>
  <c r="J42" i="2"/>
  <c r="D42" i="2" s="1"/>
  <c r="D91" i="2" s="1"/>
  <c r="J41" i="2"/>
  <c r="D41" i="2" s="1"/>
  <c r="D90" i="2" s="1"/>
  <c r="J40" i="2"/>
  <c r="D40" i="2" s="1"/>
  <c r="D89" i="2" s="1"/>
  <c r="J39" i="2"/>
  <c r="D39" i="2" s="1"/>
  <c r="D88" i="2" s="1"/>
  <c r="J38" i="2"/>
  <c r="D38" i="2" s="1"/>
  <c r="D87" i="2" s="1"/>
  <c r="J37" i="2"/>
  <c r="D37" i="2" s="1"/>
  <c r="D86" i="2" s="1"/>
  <c r="J36" i="2"/>
  <c r="D36" i="2" s="1"/>
  <c r="D85" i="2" s="1"/>
  <c r="J35" i="2"/>
  <c r="D35" i="2" s="1"/>
  <c r="D84" i="2" s="1"/>
  <c r="J3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02_Mercado_RL (2)" description="Conexión a la consulta 'C02_Mercado_RL (2)' en el libro." type="5" refreshedVersion="7" background="1">
    <dbPr connection="Provider=Microsoft.Mashup.OleDb.1;Data Source=$Workbook$;Location=&quot;C02_Mercado_RL (2)&quot;;Extended Properties=&quot;&quot;" command="SELECT * FROM [C02_Mercado_RL (2)]"/>
  </connection>
</connections>
</file>

<file path=xl/sharedStrings.xml><?xml version="1.0" encoding="utf-8"?>
<sst xmlns="http://schemas.openxmlformats.org/spreadsheetml/2006/main" count="77" uniqueCount="21">
  <si>
    <t>Mercado libre</t>
  </si>
  <si>
    <t>Mercado regulado</t>
  </si>
  <si>
    <t>Año</t>
  </si>
  <si>
    <t>Total</t>
  </si>
  <si>
    <t>Muy alta</t>
  </si>
  <si>
    <t>Alta</t>
  </si>
  <si>
    <t>Media</t>
  </si>
  <si>
    <t>Baja</t>
  </si>
  <si>
    <t>Baja tensión</t>
  </si>
  <si>
    <t>tensión</t>
  </si>
  <si>
    <t>BTR</t>
  </si>
  <si>
    <t>BTNR</t>
  </si>
  <si>
    <t>-</t>
  </si>
  <si>
    <t>BTR: Baja Tensión Residencial.        BTNR: Baja Tensión No Residencial.</t>
  </si>
  <si>
    <t>Fuente: Organismo Supervisor de la Inversión en Energía y Minería.</t>
  </si>
  <si>
    <t>2022 P/</t>
  </si>
  <si>
    <t>Conclusión</t>
  </si>
  <si>
    <t xml:space="preserve"> Continúa…</t>
  </si>
  <si>
    <t xml:space="preserve">17.10 CLIENTES DEL SUMINISTRO DE ENERGÍA ELÉCTRICA, POR TIPO DE MERCADO </t>
  </si>
  <si>
    <t xml:space="preserve">          Y NIVEL DE TENSIÓN, 2012-2022</t>
  </si>
  <si>
    <t xml:space="preserve">           (Unidad)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</si>
</sst>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_)"/>
    <numFmt numFmtId="165" formatCode="0.0_)"/>
    <numFmt numFmtId="166" formatCode="##\ ###\ ###"/>
    <numFmt numFmtId="167" formatCode="###\ ###\ ###"/>
    <numFmt numFmtId="168" formatCode="0.00_)"/>
    <numFmt numFmtId="169" formatCode="#\ ##0"/>
    <numFmt numFmtId="170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sz val="10"/>
      <name val="Helv"/>
    </font>
    <font>
      <b/>
      <sz val="7"/>
      <name val="Arial Narrow"/>
      <family val="2"/>
    </font>
    <font>
      <sz val="11"/>
      <name val="Arial Narrow"/>
      <family val="2"/>
    </font>
    <font>
      <b/>
      <sz val="7"/>
      <color rgb="FFFF0000"/>
      <name val="Arial Narrow"/>
      <family val="2"/>
    </font>
    <font>
      <sz val="7"/>
      <color rgb="FFFF000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b/>
      <u/>
      <sz val="7"/>
      <color theme="0"/>
      <name val="Arial Narrow"/>
      <family val="2"/>
    </font>
    <font>
      <b/>
      <sz val="6.5"/>
      <color theme="0"/>
      <name val="Arial Narrow"/>
      <family val="2"/>
    </font>
    <font>
      <sz val="6.5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5" fillId="0" borderId="0"/>
    <xf numFmtId="0" fontId="1" fillId="0" borderId="0"/>
    <xf numFmtId="0" fontId="1" fillId="0" borderId="0"/>
  </cellStyleXfs>
  <cellXfs count="103">
    <xf numFmtId="0" fontId="0" fillId="0" borderId="0" xfId="0"/>
    <xf numFmtId="164" fontId="3" fillId="0" borderId="0" xfId="2" applyNumberFormat="1" applyFont="1"/>
    <xf numFmtId="0" fontId="3" fillId="0" borderId="0" xfId="2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165" fontId="9" fillId="0" borderId="0" xfId="2" applyNumberFormat="1" applyFont="1"/>
    <xf numFmtId="165" fontId="12" fillId="2" borderId="0" xfId="2" applyNumberFormat="1" applyFont="1" applyFill="1"/>
    <xf numFmtId="164" fontId="12" fillId="2" borderId="0" xfId="2" applyNumberFormat="1" applyFont="1" applyFill="1"/>
    <xf numFmtId="164" fontId="11" fillId="2" borderId="0" xfId="2" applyNumberFormat="1" applyFont="1" applyFill="1"/>
    <xf numFmtId="0" fontId="11" fillId="2" borderId="0" xfId="2" applyFont="1" applyFill="1"/>
    <xf numFmtId="165" fontId="11" fillId="2" borderId="0" xfId="2" applyNumberFormat="1" applyFont="1" applyFill="1"/>
    <xf numFmtId="167" fontId="9" fillId="0" borderId="0" xfId="2" applyNumberFormat="1" applyFont="1"/>
    <xf numFmtId="167" fontId="11" fillId="2" borderId="0" xfId="2" applyNumberFormat="1" applyFont="1" applyFill="1"/>
    <xf numFmtId="0" fontId="13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Continuous" vertical="center"/>
    </xf>
    <xf numFmtId="0" fontId="13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horizontal="left"/>
    </xf>
    <xf numFmtId="3" fontId="14" fillId="2" borderId="0" xfId="2" applyNumberFormat="1" applyFont="1" applyFill="1" applyAlignment="1">
      <alignment horizontal="right"/>
    </xf>
    <xf numFmtId="3" fontId="11" fillId="2" borderId="0" xfId="2" applyNumberFormat="1" applyFont="1" applyFill="1"/>
    <xf numFmtId="168" fontId="11" fillId="2" borderId="0" xfId="2" applyNumberFormat="1" applyFont="1" applyFill="1"/>
    <xf numFmtId="165" fontId="10" fillId="2" borderId="0" xfId="1" applyFont="1" applyFill="1" applyAlignment="1">
      <alignment horizontal="left"/>
    </xf>
    <xf numFmtId="165" fontId="11" fillId="2" borderId="0" xfId="1" applyFont="1" applyFill="1"/>
    <xf numFmtId="164" fontId="9" fillId="0" borderId="0" xfId="2" applyNumberFormat="1" applyFont="1"/>
    <xf numFmtId="0" fontId="9" fillId="0" borderId="0" xfId="2" applyFont="1"/>
    <xf numFmtId="166" fontId="3" fillId="0" borderId="0" xfId="2" applyNumberFormat="1" applyFont="1"/>
    <xf numFmtId="168" fontId="9" fillId="0" borderId="0" xfId="2" applyNumberFormat="1" applyFont="1"/>
    <xf numFmtId="165" fontId="6" fillId="0" borderId="0" xfId="1" applyFont="1" applyAlignment="1">
      <alignment horizontal="left"/>
    </xf>
    <xf numFmtId="3" fontId="3" fillId="0" borderId="0" xfId="2" applyNumberFormat="1" applyFont="1"/>
    <xf numFmtId="168" fontId="3" fillId="0" borderId="0" xfId="2" applyNumberFormat="1" applyFont="1"/>
    <xf numFmtId="166" fontId="3" fillId="2" borderId="0" xfId="2" applyNumberFormat="1" applyFont="1" applyFill="1"/>
    <xf numFmtId="3" fontId="3" fillId="2" borderId="0" xfId="2" applyNumberFormat="1" applyFont="1" applyFill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165" fontId="3" fillId="0" borderId="0" xfId="2" applyNumberFormat="1" applyFont="1"/>
    <xf numFmtId="167" fontId="3" fillId="0" borderId="0" xfId="2" applyNumberFormat="1" applyFont="1"/>
    <xf numFmtId="166" fontId="3" fillId="0" borderId="0" xfId="2" applyNumberFormat="1" applyFont="1" applyAlignment="1">
      <alignment horizontal="right"/>
    </xf>
    <xf numFmtId="0" fontId="4" fillId="0" borderId="0" xfId="2" applyFont="1" applyAlignment="1">
      <alignment horizontal="centerContinuous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0" xfId="2" applyFont="1" applyAlignment="1">
      <alignment horizontal="centerContinuous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3" fontId="3" fillId="0" borderId="6" xfId="2" applyNumberFormat="1" applyFont="1" applyBorder="1" applyAlignment="1">
      <alignment horizontal="right"/>
    </xf>
    <xf numFmtId="0" fontId="6" fillId="0" borderId="7" xfId="2" applyFont="1" applyBorder="1" applyAlignment="1">
      <alignment horizontal="centerContinuous" vertical="center"/>
    </xf>
    <xf numFmtId="0" fontId="2" fillId="0" borderId="0" xfId="2" quotePrefix="1" applyFont="1"/>
    <xf numFmtId="164" fontId="7" fillId="0" borderId="0" xfId="2" applyNumberFormat="1" applyFont="1"/>
    <xf numFmtId="0" fontId="16" fillId="0" borderId="7" xfId="2" applyFont="1" applyBorder="1" applyAlignment="1">
      <alignment horizontal="centerContinuous" vertical="center"/>
    </xf>
    <xf numFmtId="0" fontId="16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16" fillId="0" borderId="0" xfId="2" applyFont="1" applyAlignment="1">
      <alignment horizontal="right" vertical="center" wrapText="1"/>
    </xf>
    <xf numFmtId="0" fontId="16" fillId="0" borderId="0" xfId="2" applyFont="1" applyAlignment="1">
      <alignment horizontal="right"/>
    </xf>
    <xf numFmtId="0" fontId="16" fillId="0" borderId="6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 vertical="distributed"/>
    </xf>
    <xf numFmtId="43" fontId="15" fillId="0" borderId="0" xfId="2" applyNumberFormat="1" applyFont="1" applyAlignment="1">
      <alignment horizontal="right" vertical="distributed"/>
    </xf>
    <xf numFmtId="166" fontId="15" fillId="0" borderId="0" xfId="3" applyNumberFormat="1" applyFont="1" applyAlignment="1">
      <alignment horizontal="right" vertical="distributed"/>
    </xf>
    <xf numFmtId="166" fontId="15" fillId="0" borderId="0" xfId="2" applyNumberFormat="1" applyFont="1" applyAlignment="1">
      <alignment horizontal="right" vertical="distributed"/>
    </xf>
    <xf numFmtId="170" fontId="15" fillId="0" borderId="0" xfId="2" applyNumberFormat="1" applyFont="1" applyAlignment="1">
      <alignment horizontal="right" vertical="distributed"/>
    </xf>
    <xf numFmtId="0" fontId="3" fillId="0" borderId="6" xfId="2" applyFont="1" applyBorder="1"/>
    <xf numFmtId="166" fontId="3" fillId="0" borderId="6" xfId="2" applyNumberFormat="1" applyFont="1" applyBorder="1"/>
    <xf numFmtId="3" fontId="15" fillId="0" borderId="0" xfId="2" applyNumberFormat="1" applyFont="1" applyAlignment="1">
      <alignment horizontal="right"/>
    </xf>
    <xf numFmtId="0" fontId="15" fillId="0" borderId="0" xfId="2" applyFont="1"/>
    <xf numFmtId="3" fontId="15" fillId="0" borderId="0" xfId="2" applyNumberFormat="1" applyFont="1"/>
    <xf numFmtId="0" fontId="15" fillId="0" borderId="2" xfId="2" applyFont="1" applyBorder="1" applyAlignment="1">
      <alignment horizontal="left"/>
    </xf>
    <xf numFmtId="0" fontId="16" fillId="0" borderId="0" xfId="2" applyFont="1" applyAlignment="1">
      <alignment vertical="center"/>
    </xf>
    <xf numFmtId="164" fontId="15" fillId="0" borderId="0" xfId="2" applyNumberFormat="1" applyFont="1" applyAlignment="1">
      <alignment horizontal="center"/>
    </xf>
    <xf numFmtId="166" fontId="15" fillId="0" borderId="0" xfId="3" applyNumberFormat="1" applyFont="1" applyAlignment="1">
      <alignment horizontal="right"/>
    </xf>
    <xf numFmtId="166" fontId="15" fillId="0" borderId="0" xfId="3" applyNumberFormat="1" applyFont="1"/>
    <xf numFmtId="166" fontId="15" fillId="0" borderId="0" xfId="2" applyNumberFormat="1" applyFont="1"/>
    <xf numFmtId="0" fontId="3" fillId="0" borderId="5" xfId="2" applyFont="1" applyBorder="1"/>
    <xf numFmtId="0" fontId="16" fillId="0" borderId="4" xfId="2" applyFont="1" applyBorder="1" applyAlignment="1">
      <alignment horizontal="centerContinuous" vertical="center"/>
    </xf>
    <xf numFmtId="0" fontId="9" fillId="0" borderId="5" xfId="2" applyFont="1" applyBorder="1"/>
    <xf numFmtId="0" fontId="9" fillId="0" borderId="6" xfId="2" applyFont="1" applyBorder="1"/>
    <xf numFmtId="0" fontId="17" fillId="0" borderId="0" xfId="2" applyFont="1"/>
    <xf numFmtId="0" fontId="16" fillId="0" borderId="0" xfId="2" quotePrefix="1" applyFont="1"/>
    <xf numFmtId="0" fontId="16" fillId="0" borderId="0" xfId="2" quotePrefix="1" applyFont="1" applyAlignment="1">
      <alignment vertical="top"/>
    </xf>
    <xf numFmtId="0" fontId="16" fillId="0" borderId="6" xfId="2" applyFont="1" applyBorder="1" applyAlignment="1">
      <alignment horizontal="right" vertical="justify"/>
    </xf>
    <xf numFmtId="164" fontId="6" fillId="0" borderId="6" xfId="2" applyNumberFormat="1" applyFont="1" applyBorder="1" applyAlignment="1">
      <alignment horizontal="right"/>
    </xf>
    <xf numFmtId="0" fontId="6" fillId="0" borderId="0" xfId="2" applyFont="1" applyAlignment="1">
      <alignment horizontal="right"/>
    </xf>
    <xf numFmtId="3" fontId="15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justify"/>
    </xf>
    <xf numFmtId="0" fontId="15" fillId="0" borderId="0" xfId="2" applyFont="1" applyAlignment="1">
      <alignment horizontal="right" vertical="justify"/>
    </xf>
    <xf numFmtId="43" fontId="15" fillId="0" borderId="0" xfId="2" applyNumberFormat="1" applyFont="1" applyAlignment="1">
      <alignment horizontal="right" vertical="justify"/>
    </xf>
    <xf numFmtId="169" fontId="15" fillId="0" borderId="0" xfId="2" applyNumberFormat="1" applyFont="1" applyAlignment="1">
      <alignment horizontal="right" vertical="justify"/>
    </xf>
    <xf numFmtId="0" fontId="15" fillId="0" borderId="2" xfId="2" applyFont="1" applyBorder="1" applyAlignment="1">
      <alignment horizontal="left" vertical="top"/>
    </xf>
    <xf numFmtId="170" fontId="15" fillId="0" borderId="0" xfId="2" applyNumberFormat="1" applyFont="1" applyAlignment="1">
      <alignment horizontal="right" vertical="justify"/>
    </xf>
    <xf numFmtId="0" fontId="16" fillId="0" borderId="6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right" vertical="center"/>
    </xf>
    <xf numFmtId="0" fontId="16" fillId="0" borderId="6" xfId="2" applyFont="1" applyBorder="1" applyAlignment="1">
      <alignment horizontal="right" vertical="center"/>
    </xf>
    <xf numFmtId="166" fontId="15" fillId="0" borderId="0" xfId="3" applyNumberFormat="1" applyFont="1" applyBorder="1" applyAlignment="1">
      <alignment horizontal="right"/>
    </xf>
    <xf numFmtId="3" fontId="15" fillId="0" borderId="0" xfId="2" applyNumberFormat="1" applyFont="1" applyBorder="1" applyAlignment="1">
      <alignment horizontal="right"/>
    </xf>
    <xf numFmtId="3" fontId="15" fillId="0" borderId="8" xfId="2" applyNumberFormat="1" applyFont="1" applyBorder="1" applyAlignment="1">
      <alignment horizontal="right"/>
    </xf>
  </cellXfs>
  <cellStyles count="4">
    <cellStyle name="Normal" xfId="0" builtinId="0"/>
    <cellStyle name="Normal_IEC14003" xfId="1" xr:uid="{00000000-0005-0000-0000-000001000000}"/>
    <cellStyle name="Normal_IEC14008" xfId="2" xr:uid="{00000000-0005-0000-0000-000002000000}"/>
    <cellStyle name="Normal_IEC1402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showGridLines="0" tabSelected="1" view="pageBreakPreview" zoomScale="120" zoomScaleNormal="110" zoomScaleSheetLayoutView="120" workbookViewId="0">
      <selection activeCell="A6" sqref="A6"/>
    </sheetView>
  </sheetViews>
  <sheetFormatPr baseColWidth="10" defaultColWidth="7.140625" defaultRowHeight="9" x14ac:dyDescent="0.15"/>
  <cols>
    <col min="1" max="1" width="5.42578125" style="2" customWidth="1"/>
    <col min="2" max="2" width="0.5703125" style="2" customWidth="1"/>
    <col min="3" max="3" width="0.7109375" style="2" customWidth="1"/>
    <col min="4" max="4" width="7.7109375" style="2" customWidth="1"/>
    <col min="5" max="5" width="0.42578125" style="2" customWidth="1"/>
    <col min="6" max="6" width="5.42578125" style="2" customWidth="1"/>
    <col min="7" max="7" width="6" style="2" customWidth="1"/>
    <col min="8" max="8" width="6.140625" style="2" customWidth="1"/>
    <col min="9" max="9" width="0.7109375" style="2" customWidth="1"/>
    <col min="10" max="10" width="6.85546875" style="2" customWidth="1"/>
    <col min="11" max="11" width="7.85546875" style="2" customWidth="1"/>
    <col min="12" max="12" width="7.140625" style="2" customWidth="1"/>
    <col min="13" max="14" width="9.5703125" style="2" customWidth="1"/>
    <col min="15" max="15" width="10.7109375" style="2" customWidth="1"/>
    <col min="16" max="16384" width="7.140625" style="2"/>
  </cols>
  <sheetData>
    <row r="1" spans="1:28" ht="13.5" customHeight="1" x14ac:dyDescent="0.2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1"/>
    </row>
    <row r="2" spans="1:28" ht="12.75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  <c r="O2" s="1"/>
    </row>
    <row r="3" spans="1:28" ht="12.75" customHeight="1" x14ac:dyDescent="0.25">
      <c r="A3" s="81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  <c r="N3" s="1"/>
      <c r="O3" s="1"/>
    </row>
    <row r="4" spans="1:28" ht="3" customHeight="1" x14ac:dyDescent="0.15">
      <c r="A4" s="40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"/>
      <c r="N4" s="1"/>
      <c r="O4" s="1"/>
    </row>
    <row r="5" spans="1:28" s="5" customFormat="1" ht="18" customHeight="1" x14ac:dyDescent="0.25">
      <c r="A5" s="41"/>
      <c r="B5" s="45"/>
      <c r="C5" s="46"/>
      <c r="D5" s="54" t="s">
        <v>1</v>
      </c>
      <c r="E5" s="77"/>
      <c r="F5" s="51"/>
      <c r="G5" s="51"/>
      <c r="H5" s="51"/>
      <c r="I5" s="51"/>
      <c r="J5" s="51"/>
      <c r="K5" s="51"/>
      <c r="L5" s="51"/>
      <c r="M5" s="35"/>
      <c r="N5" s="3"/>
      <c r="O5" s="3"/>
      <c r="P5" s="4"/>
      <c r="Q5" s="4"/>
      <c r="R5" s="4"/>
      <c r="S5" s="4"/>
    </row>
    <row r="6" spans="1:28" s="5" customFormat="1" ht="21" customHeight="1" x14ac:dyDescent="0.25">
      <c r="A6" s="55" t="s">
        <v>2</v>
      </c>
      <c r="B6" s="36"/>
      <c r="C6" s="35"/>
      <c r="D6" s="58" t="s">
        <v>3</v>
      </c>
      <c r="E6" s="58"/>
      <c r="F6" s="57" t="s">
        <v>4</v>
      </c>
      <c r="G6" s="58" t="s">
        <v>5</v>
      </c>
      <c r="H6" s="58" t="s">
        <v>6</v>
      </c>
      <c r="I6" s="36"/>
      <c r="J6" s="54" t="s">
        <v>8</v>
      </c>
      <c r="K6" s="51"/>
      <c r="L6" s="51"/>
      <c r="M6" s="35"/>
      <c r="N6" s="3"/>
      <c r="O6" s="3"/>
      <c r="P6" s="4"/>
      <c r="Q6" s="4"/>
      <c r="R6" s="4"/>
      <c r="S6" s="4"/>
    </row>
    <row r="7" spans="1:28" s="5" customFormat="1" ht="17.25" customHeight="1" x14ac:dyDescent="0.25">
      <c r="A7" s="42"/>
      <c r="B7" s="47"/>
      <c r="C7" s="49"/>
      <c r="D7" s="59"/>
      <c r="E7" s="59"/>
      <c r="F7" s="83" t="s">
        <v>9</v>
      </c>
      <c r="G7" s="83" t="s">
        <v>9</v>
      </c>
      <c r="H7" s="83" t="s">
        <v>9</v>
      </c>
      <c r="I7" s="48"/>
      <c r="J7" s="59" t="s">
        <v>3</v>
      </c>
      <c r="K7" s="59" t="s">
        <v>10</v>
      </c>
      <c r="L7" s="59" t="s">
        <v>11</v>
      </c>
      <c r="M7" s="35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8.75" hidden="1" customHeight="1" x14ac:dyDescent="0.25">
      <c r="A8" s="56">
        <v>1985</v>
      </c>
      <c r="B8" s="72"/>
      <c r="C8" s="67"/>
      <c r="D8" s="67">
        <v>1439451</v>
      </c>
      <c r="E8" s="67"/>
      <c r="F8" s="67"/>
      <c r="G8" s="67" t="s">
        <v>12</v>
      </c>
      <c r="H8" s="67">
        <v>763</v>
      </c>
      <c r="I8" s="67"/>
      <c r="J8" s="67">
        <v>1438688</v>
      </c>
      <c r="K8" s="67">
        <v>1301411</v>
      </c>
      <c r="L8" s="67">
        <v>137277</v>
      </c>
      <c r="M8" s="37"/>
      <c r="N8" s="9"/>
      <c r="O8" s="10"/>
      <c r="P8" s="11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8.75" hidden="1" customHeight="1" x14ac:dyDescent="0.25">
      <c r="A9" s="56">
        <v>1986</v>
      </c>
      <c r="B9" s="72"/>
      <c r="C9" s="67"/>
      <c r="D9" s="67">
        <v>1537946</v>
      </c>
      <c r="E9" s="67"/>
      <c r="F9" s="67"/>
      <c r="G9" s="67" t="s">
        <v>12</v>
      </c>
      <c r="H9" s="67">
        <v>841</v>
      </c>
      <c r="I9" s="67"/>
      <c r="J9" s="67">
        <v>1537105</v>
      </c>
      <c r="K9" s="67">
        <v>1396022</v>
      </c>
      <c r="L9" s="67">
        <v>141083</v>
      </c>
      <c r="M9" s="37"/>
      <c r="N9" s="13"/>
      <c r="O9" s="11"/>
      <c r="P9" s="11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8.75" hidden="1" customHeight="1" x14ac:dyDescent="0.25">
      <c r="A10" s="56">
        <v>1987</v>
      </c>
      <c r="B10" s="72"/>
      <c r="C10" s="67"/>
      <c r="D10" s="67">
        <v>1628746</v>
      </c>
      <c r="E10" s="67"/>
      <c r="F10" s="67"/>
      <c r="G10" s="67" t="s">
        <v>12</v>
      </c>
      <c r="H10" s="67">
        <v>928</v>
      </c>
      <c r="I10" s="67"/>
      <c r="J10" s="67">
        <v>1627818</v>
      </c>
      <c r="K10" s="67">
        <v>1481329</v>
      </c>
      <c r="L10" s="67">
        <v>146489</v>
      </c>
      <c r="M10" s="37"/>
      <c r="N10" s="13"/>
      <c r="O10" s="11"/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8.75" hidden="1" customHeight="1" x14ac:dyDescent="0.25">
      <c r="A11" s="56">
        <v>1988</v>
      </c>
      <c r="B11" s="72"/>
      <c r="C11" s="67"/>
      <c r="D11" s="67">
        <v>1741211</v>
      </c>
      <c r="E11" s="67"/>
      <c r="F11" s="67"/>
      <c r="G11" s="67" t="s">
        <v>12</v>
      </c>
      <c r="H11" s="67">
        <v>1001</v>
      </c>
      <c r="I11" s="67"/>
      <c r="J11" s="67">
        <v>1740210</v>
      </c>
      <c r="K11" s="67">
        <v>1585074</v>
      </c>
      <c r="L11" s="67">
        <v>155136</v>
      </c>
      <c r="M11" s="37"/>
      <c r="N11" s="13"/>
      <c r="O11" s="11"/>
      <c r="P11" s="11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8.75" hidden="1" customHeight="1" x14ac:dyDescent="0.25">
      <c r="A12" s="56">
        <v>1989</v>
      </c>
      <c r="B12" s="72"/>
      <c r="C12" s="67"/>
      <c r="D12" s="67">
        <v>1790530</v>
      </c>
      <c r="E12" s="67"/>
      <c r="F12" s="67"/>
      <c r="G12" s="67" t="s">
        <v>12</v>
      </c>
      <c r="H12" s="67">
        <v>1326</v>
      </c>
      <c r="I12" s="67"/>
      <c r="J12" s="67">
        <v>1789204</v>
      </c>
      <c r="K12" s="67">
        <v>1632734</v>
      </c>
      <c r="L12" s="67">
        <v>156470</v>
      </c>
      <c r="M12" s="37"/>
      <c r="N12" s="13"/>
      <c r="O12" s="11"/>
      <c r="P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8.75" hidden="1" customHeight="1" x14ac:dyDescent="0.25">
      <c r="A13" s="56">
        <v>1990</v>
      </c>
      <c r="B13" s="67"/>
      <c r="C13" s="67"/>
      <c r="D13" s="73">
        <v>1861330</v>
      </c>
      <c r="E13" s="73"/>
      <c r="F13" s="73"/>
      <c r="G13" s="67" t="s">
        <v>12</v>
      </c>
      <c r="H13" s="73">
        <v>1551</v>
      </c>
      <c r="I13" s="73"/>
      <c r="J13" s="73">
        <v>1859779</v>
      </c>
      <c r="K13" s="73">
        <v>1703794</v>
      </c>
      <c r="L13" s="73">
        <v>155985</v>
      </c>
      <c r="M13" s="37"/>
      <c r="N13" s="13"/>
      <c r="O13" s="11"/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8.75" hidden="1" customHeight="1" x14ac:dyDescent="0.25">
      <c r="A14" s="56">
        <v>1991</v>
      </c>
      <c r="B14" s="67"/>
      <c r="C14" s="67"/>
      <c r="D14" s="73">
        <v>1953038</v>
      </c>
      <c r="E14" s="73"/>
      <c r="F14" s="73"/>
      <c r="G14" s="67" t="s">
        <v>12</v>
      </c>
      <c r="H14" s="73">
        <v>1598</v>
      </c>
      <c r="I14" s="73"/>
      <c r="J14" s="73">
        <v>1951440</v>
      </c>
      <c r="K14" s="73">
        <v>1791000</v>
      </c>
      <c r="L14" s="73">
        <v>160440</v>
      </c>
      <c r="M14" s="37"/>
      <c r="N14" s="13"/>
      <c r="O14" s="11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8.75" hidden="1" customHeight="1" x14ac:dyDescent="0.25">
      <c r="A15" s="56">
        <v>1992</v>
      </c>
      <c r="B15" s="67"/>
      <c r="C15" s="67"/>
      <c r="D15" s="73">
        <v>2004290</v>
      </c>
      <c r="E15" s="73"/>
      <c r="F15" s="73"/>
      <c r="G15" s="67" t="s">
        <v>12</v>
      </c>
      <c r="H15" s="73">
        <v>1804</v>
      </c>
      <c r="I15" s="73"/>
      <c r="J15" s="73">
        <v>2002486</v>
      </c>
      <c r="K15" s="73">
        <v>1835134</v>
      </c>
      <c r="L15" s="73">
        <v>167352</v>
      </c>
      <c r="M15" s="37"/>
      <c r="N15" s="13"/>
      <c r="O15" s="11"/>
      <c r="P15" s="1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8.75" hidden="1" customHeight="1" x14ac:dyDescent="0.25">
      <c r="A16" s="56">
        <v>1993</v>
      </c>
      <c r="B16" s="67"/>
      <c r="C16" s="67"/>
      <c r="D16" s="73">
        <v>2104677</v>
      </c>
      <c r="E16" s="73"/>
      <c r="F16" s="73"/>
      <c r="G16" s="67" t="s">
        <v>12</v>
      </c>
      <c r="H16" s="73">
        <v>2891</v>
      </c>
      <c r="I16" s="73"/>
      <c r="J16" s="73">
        <v>2101786</v>
      </c>
      <c r="K16" s="73">
        <v>1871025</v>
      </c>
      <c r="L16" s="73">
        <v>230761</v>
      </c>
      <c r="M16" s="37"/>
      <c r="N16" s="13"/>
      <c r="O16" s="11"/>
      <c r="P16" s="1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8.75" hidden="1" customHeight="1" x14ac:dyDescent="0.25">
      <c r="A17" s="56">
        <v>1994</v>
      </c>
      <c r="B17" s="67"/>
      <c r="C17" s="67"/>
      <c r="D17" s="73">
        <v>2309410</v>
      </c>
      <c r="E17" s="73"/>
      <c r="F17" s="73"/>
      <c r="G17" s="67" t="s">
        <v>12</v>
      </c>
      <c r="H17" s="73">
        <v>3290</v>
      </c>
      <c r="I17" s="73"/>
      <c r="J17" s="73">
        <v>2306120</v>
      </c>
      <c r="K17" s="73">
        <v>2074562</v>
      </c>
      <c r="L17" s="73">
        <v>231558</v>
      </c>
      <c r="M17" s="37"/>
      <c r="N17" s="13"/>
      <c r="O17" s="11"/>
      <c r="P17" s="11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8.75" hidden="1" customHeight="1" x14ac:dyDescent="0.25">
      <c r="A18" s="56">
        <v>1995</v>
      </c>
      <c r="B18" s="67"/>
      <c r="C18" s="67"/>
      <c r="D18" s="73">
        <v>2488325</v>
      </c>
      <c r="E18" s="73"/>
      <c r="F18" s="73"/>
      <c r="G18" s="67">
        <v>13</v>
      </c>
      <c r="H18" s="73">
        <v>3742</v>
      </c>
      <c r="I18" s="73"/>
      <c r="J18" s="73">
        <v>2484570</v>
      </c>
      <c r="K18" s="73">
        <v>2251337</v>
      </c>
      <c r="L18" s="73">
        <v>233233</v>
      </c>
      <c r="M18" s="37"/>
      <c r="N18" s="13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8.75" hidden="1" customHeight="1" x14ac:dyDescent="0.25">
      <c r="A19" s="56">
        <v>1996</v>
      </c>
      <c r="B19" s="67"/>
      <c r="C19" s="67"/>
      <c r="D19" s="73">
        <v>2777827</v>
      </c>
      <c r="E19" s="73"/>
      <c r="F19" s="73"/>
      <c r="G19" s="67">
        <v>15</v>
      </c>
      <c r="H19" s="73">
        <v>4306</v>
      </c>
      <c r="I19" s="73"/>
      <c r="J19" s="73">
        <v>2773506</v>
      </c>
      <c r="K19" s="73">
        <v>2518347</v>
      </c>
      <c r="L19" s="73">
        <v>255159</v>
      </c>
      <c r="M19" s="37"/>
      <c r="N19" s="13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.75" hidden="1" customHeight="1" x14ac:dyDescent="0.25">
      <c r="A20" s="56">
        <v>1997</v>
      </c>
      <c r="B20" s="67"/>
      <c r="C20" s="67"/>
      <c r="D20" s="73">
        <v>2958987</v>
      </c>
      <c r="E20" s="73"/>
      <c r="F20" s="73"/>
      <c r="G20" s="67">
        <v>17</v>
      </c>
      <c r="H20" s="73">
        <v>4851</v>
      </c>
      <c r="I20" s="73"/>
      <c r="J20" s="73">
        <v>2954119</v>
      </c>
      <c r="K20" s="73">
        <v>2701472</v>
      </c>
      <c r="L20" s="73">
        <v>252647</v>
      </c>
      <c r="M20" s="37"/>
      <c r="N20" s="13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8.75" hidden="1" customHeight="1" x14ac:dyDescent="0.25">
      <c r="A21" s="56">
        <v>1998</v>
      </c>
      <c r="B21" s="67"/>
      <c r="C21" s="67"/>
      <c r="D21" s="73">
        <v>3052274</v>
      </c>
      <c r="E21" s="73"/>
      <c r="F21" s="73"/>
      <c r="G21" s="67">
        <v>13</v>
      </c>
      <c r="H21" s="73">
        <v>5368</v>
      </c>
      <c r="I21" s="73"/>
      <c r="J21" s="73">
        <v>3046893</v>
      </c>
      <c r="K21" s="73">
        <v>2790670</v>
      </c>
      <c r="L21" s="73">
        <v>256223</v>
      </c>
      <c r="M21" s="37"/>
      <c r="N21" s="13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.75" hidden="1" customHeight="1" x14ac:dyDescent="0.25">
      <c r="A22" s="56">
        <v>1999</v>
      </c>
      <c r="B22" s="67"/>
      <c r="C22" s="67"/>
      <c r="D22" s="73">
        <v>3216822</v>
      </c>
      <c r="E22" s="73"/>
      <c r="F22" s="73"/>
      <c r="G22" s="67">
        <v>10</v>
      </c>
      <c r="H22" s="73">
        <v>5774</v>
      </c>
      <c r="I22" s="73"/>
      <c r="J22" s="73">
        <v>3211038</v>
      </c>
      <c r="K22" s="73">
        <v>2948706</v>
      </c>
      <c r="L22" s="73">
        <v>262332</v>
      </c>
      <c r="M22" s="37"/>
      <c r="N22" s="13"/>
      <c r="O22" s="11"/>
      <c r="P22" s="1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8.75" hidden="1" customHeight="1" x14ac:dyDescent="0.25">
      <c r="A23" s="56">
        <v>2000</v>
      </c>
      <c r="B23" s="67"/>
      <c r="C23" s="67"/>
      <c r="D23" s="73">
        <v>3358402</v>
      </c>
      <c r="E23" s="73"/>
      <c r="F23" s="73"/>
      <c r="G23" s="67">
        <v>9</v>
      </c>
      <c r="H23" s="73">
        <v>6259</v>
      </c>
      <c r="I23" s="73"/>
      <c r="J23" s="73">
        <v>3352134</v>
      </c>
      <c r="K23" s="73">
        <v>3097214</v>
      </c>
      <c r="L23" s="73">
        <v>254920</v>
      </c>
      <c r="M23" s="38"/>
      <c r="N23" s="15"/>
      <c r="O23" s="11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8.75" hidden="1" customHeight="1" x14ac:dyDescent="0.25">
      <c r="A24" s="56">
        <v>2001</v>
      </c>
      <c r="B24" s="67"/>
      <c r="C24" s="67"/>
      <c r="D24" s="73">
        <v>3452451</v>
      </c>
      <c r="E24" s="73"/>
      <c r="F24" s="73"/>
      <c r="G24" s="67">
        <v>9</v>
      </c>
      <c r="H24" s="73">
        <v>6746</v>
      </c>
      <c r="I24" s="73"/>
      <c r="J24" s="73">
        <v>3445696</v>
      </c>
      <c r="K24" s="73">
        <v>3170456</v>
      </c>
      <c r="L24" s="73">
        <v>275240</v>
      </c>
      <c r="M24" s="38"/>
      <c r="N24" s="15"/>
      <c r="O24" s="11"/>
      <c r="P24" s="11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8.75" hidden="1" customHeight="1" x14ac:dyDescent="0.25">
      <c r="A25" s="56">
        <v>2002</v>
      </c>
      <c r="B25" s="67"/>
      <c r="C25" s="101"/>
      <c r="D25" s="100">
        <v>3621380</v>
      </c>
      <c r="E25" s="100"/>
      <c r="F25" s="100" t="s">
        <v>12</v>
      </c>
      <c r="G25" s="101">
        <v>11</v>
      </c>
      <c r="H25" s="100">
        <v>7163</v>
      </c>
      <c r="I25" s="100"/>
      <c r="J25" s="100">
        <v>3614206</v>
      </c>
      <c r="K25" s="100">
        <v>3326329</v>
      </c>
      <c r="L25" s="100">
        <v>287877</v>
      </c>
      <c r="M25" s="38"/>
      <c r="N25" s="15"/>
      <c r="O25" s="11"/>
      <c r="P25" s="11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.75" hidden="1" customHeight="1" x14ac:dyDescent="0.25">
      <c r="A26" s="56">
        <v>2003</v>
      </c>
      <c r="B26" s="102"/>
      <c r="C26" s="101"/>
      <c r="D26" s="100">
        <v>3732855</v>
      </c>
      <c r="E26" s="100"/>
      <c r="F26" s="100" t="s">
        <v>12</v>
      </c>
      <c r="G26" s="101">
        <v>12</v>
      </c>
      <c r="H26" s="100">
        <v>7595</v>
      </c>
      <c r="I26" s="100"/>
      <c r="J26" s="100">
        <v>3725248</v>
      </c>
      <c r="K26" s="100">
        <v>3434672</v>
      </c>
      <c r="L26" s="100">
        <v>290576</v>
      </c>
      <c r="M26" s="38"/>
      <c r="N26" s="16"/>
      <c r="O26" s="16"/>
      <c r="P26" s="16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2"/>
    </row>
    <row r="27" spans="1:28" ht="18.75" hidden="1" customHeight="1" x14ac:dyDescent="0.25">
      <c r="A27" s="56">
        <v>2004</v>
      </c>
      <c r="B27" s="67"/>
      <c r="C27" s="67"/>
      <c r="D27" s="73">
        <v>3866605</v>
      </c>
      <c r="E27" s="73"/>
      <c r="F27" s="73" t="s">
        <v>12</v>
      </c>
      <c r="G27" s="67">
        <v>19</v>
      </c>
      <c r="H27" s="73">
        <v>8116</v>
      </c>
      <c r="I27" s="73"/>
      <c r="J27" s="73">
        <v>3858470</v>
      </c>
      <c r="K27" s="73">
        <v>3543392</v>
      </c>
      <c r="L27" s="73">
        <v>315078</v>
      </c>
      <c r="M27" s="38"/>
      <c r="N27" s="16"/>
      <c r="O27" s="18"/>
      <c r="P27" s="18"/>
      <c r="Q27" s="18"/>
      <c r="R27" s="18"/>
      <c r="S27" s="18"/>
      <c r="T27" s="18"/>
      <c r="U27" s="18"/>
      <c r="V27" s="19"/>
      <c r="W27" s="18"/>
      <c r="X27" s="18"/>
      <c r="Y27" s="18"/>
      <c r="Z27" s="18"/>
      <c r="AA27" s="17"/>
      <c r="AB27" s="12"/>
    </row>
    <row r="28" spans="1:28" ht="18.75" hidden="1" customHeight="1" x14ac:dyDescent="0.25">
      <c r="A28" s="56">
        <v>2005</v>
      </c>
      <c r="B28" s="67"/>
      <c r="C28" s="67"/>
      <c r="D28" s="73">
        <v>3983329</v>
      </c>
      <c r="E28" s="73"/>
      <c r="F28" s="73" t="s">
        <v>12</v>
      </c>
      <c r="G28" s="67">
        <v>18</v>
      </c>
      <c r="H28" s="73">
        <v>8721</v>
      </c>
      <c r="I28" s="73"/>
      <c r="J28" s="73">
        <v>3974590</v>
      </c>
      <c r="K28" s="73">
        <v>3643445</v>
      </c>
      <c r="L28" s="73">
        <v>331145</v>
      </c>
      <c r="M28" s="38"/>
      <c r="N28" s="16"/>
      <c r="O28" s="16"/>
      <c r="P28" s="16"/>
      <c r="Q28" s="18"/>
      <c r="R28" s="18"/>
      <c r="S28" s="18"/>
      <c r="T28" s="18"/>
      <c r="U28" s="18"/>
      <c r="V28" s="19"/>
      <c r="W28" s="18"/>
      <c r="X28" s="18"/>
      <c r="Y28" s="18"/>
      <c r="Z28" s="18"/>
      <c r="AA28" s="18"/>
      <c r="AB28" s="12"/>
    </row>
    <row r="29" spans="1:28" ht="18.75" hidden="1" customHeight="1" x14ac:dyDescent="0.25">
      <c r="A29" s="56">
        <v>2006</v>
      </c>
      <c r="B29" s="67"/>
      <c r="C29" s="67"/>
      <c r="D29" s="73">
        <v>4171624</v>
      </c>
      <c r="E29" s="73"/>
      <c r="F29" s="73" t="s">
        <v>12</v>
      </c>
      <c r="G29" s="67">
        <v>22</v>
      </c>
      <c r="H29" s="73">
        <v>9451</v>
      </c>
      <c r="I29" s="73"/>
      <c r="J29" s="73">
        <v>4162151</v>
      </c>
      <c r="K29" s="73">
        <v>3814504</v>
      </c>
      <c r="L29" s="73">
        <v>347647</v>
      </c>
      <c r="M29" s="38"/>
      <c r="N29" s="20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2"/>
    </row>
    <row r="30" spans="1:28" ht="18.75" hidden="1" customHeight="1" x14ac:dyDescent="0.25">
      <c r="A30" s="56">
        <v>2007</v>
      </c>
      <c r="B30" s="69"/>
      <c r="C30" s="69"/>
      <c r="D30" s="74">
        <v>4366298</v>
      </c>
      <c r="E30" s="74"/>
      <c r="F30" s="74" t="s">
        <v>12</v>
      </c>
      <c r="G30" s="69">
        <v>25</v>
      </c>
      <c r="H30" s="74">
        <v>10310</v>
      </c>
      <c r="I30" s="74"/>
      <c r="J30" s="74">
        <v>4355963</v>
      </c>
      <c r="K30" s="74">
        <v>3994885</v>
      </c>
      <c r="L30" s="74">
        <v>361078</v>
      </c>
      <c r="M30" s="3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2"/>
      <c r="AA30" s="23"/>
      <c r="AB30" s="12"/>
    </row>
    <row r="31" spans="1:28" ht="18.75" hidden="1" customHeight="1" x14ac:dyDescent="0.25">
      <c r="A31" s="56">
        <v>2008</v>
      </c>
      <c r="B31" s="69"/>
      <c r="C31" s="69"/>
      <c r="D31" s="74">
        <v>4627993</v>
      </c>
      <c r="E31" s="74"/>
      <c r="F31" s="73" t="s">
        <v>12</v>
      </c>
      <c r="G31" s="69">
        <v>24</v>
      </c>
      <c r="H31" s="74">
        <v>11416</v>
      </c>
      <c r="I31" s="74"/>
      <c r="J31" s="74">
        <v>4616553</v>
      </c>
      <c r="K31" s="74">
        <v>4237791</v>
      </c>
      <c r="L31" s="74">
        <v>378762</v>
      </c>
      <c r="M31" s="38"/>
      <c r="N31" s="24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23"/>
      <c r="AB31" s="12"/>
    </row>
    <row r="32" spans="1:28" ht="18.75" hidden="1" customHeight="1" x14ac:dyDescent="0.25">
      <c r="A32" s="56">
        <v>2009</v>
      </c>
      <c r="B32" s="69"/>
      <c r="C32" s="69"/>
      <c r="D32" s="74">
        <v>4888028</v>
      </c>
      <c r="E32" s="74"/>
      <c r="F32" s="73" t="s">
        <v>12</v>
      </c>
      <c r="G32" s="69">
        <v>22</v>
      </c>
      <c r="H32" s="75">
        <v>12382</v>
      </c>
      <c r="I32" s="75"/>
      <c r="J32" s="74">
        <v>4875624</v>
      </c>
      <c r="K32" s="75">
        <v>4492697</v>
      </c>
      <c r="L32" s="75">
        <v>382927</v>
      </c>
      <c r="M32" s="38"/>
      <c r="N32" s="25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23"/>
      <c r="AB32" s="12"/>
    </row>
    <row r="33" spans="1:28" ht="18.75" hidden="1" customHeight="1" x14ac:dyDescent="0.25">
      <c r="A33" s="56">
        <v>2010</v>
      </c>
      <c r="B33" s="69"/>
      <c r="C33" s="69"/>
      <c r="D33" s="74">
        <v>5165388</v>
      </c>
      <c r="E33" s="74"/>
      <c r="F33" s="73" t="s">
        <v>12</v>
      </c>
      <c r="G33" s="69">
        <v>23</v>
      </c>
      <c r="H33" s="75">
        <v>13324</v>
      </c>
      <c r="I33" s="75"/>
      <c r="J33" s="74">
        <v>5152041</v>
      </c>
      <c r="K33" s="75">
        <v>4767212</v>
      </c>
      <c r="L33" s="75">
        <v>384829</v>
      </c>
      <c r="M33" s="38"/>
      <c r="N33" s="15"/>
      <c r="O33" s="11"/>
      <c r="P33" s="11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27.75" hidden="1" customHeight="1" x14ac:dyDescent="0.15">
      <c r="A34" s="56">
        <v>2011</v>
      </c>
      <c r="B34" s="60"/>
      <c r="C34" s="60"/>
      <c r="D34" s="62">
        <v>5496266</v>
      </c>
      <c r="E34" s="62"/>
      <c r="F34" s="62">
        <v>1</v>
      </c>
      <c r="G34" s="60">
        <v>22</v>
      </c>
      <c r="H34" s="63">
        <v>14406</v>
      </c>
      <c r="I34" s="63"/>
      <c r="J34" s="62">
        <f>SUM(K34:L34)</f>
        <v>5481835</v>
      </c>
      <c r="K34" s="63">
        <v>5093720</v>
      </c>
      <c r="L34" s="63">
        <v>388115</v>
      </c>
      <c r="M34" s="38"/>
      <c r="N34" s="14"/>
      <c r="O34" s="26"/>
      <c r="P34" s="26"/>
      <c r="Q34" s="27"/>
      <c r="R34" s="27"/>
      <c r="S34" s="27"/>
    </row>
    <row r="35" spans="1:28" ht="23.25" customHeight="1" x14ac:dyDescent="0.15">
      <c r="A35" s="56">
        <v>2012</v>
      </c>
      <c r="B35" s="60"/>
      <c r="C35" s="60"/>
      <c r="D35" s="62">
        <f>SUM(J35,F35:H35)</f>
        <v>5828184</v>
      </c>
      <c r="E35" s="62"/>
      <c r="F35" s="64">
        <v>0</v>
      </c>
      <c r="G35" s="60">
        <v>23</v>
      </c>
      <c r="H35" s="63">
        <v>15884</v>
      </c>
      <c r="I35" s="63"/>
      <c r="J35" s="62">
        <f t="shared" ref="J35:J45" si="0">SUM(K35:L35)</f>
        <v>5812277</v>
      </c>
      <c r="K35" s="63">
        <v>5397843</v>
      </c>
      <c r="L35" s="63">
        <v>414434</v>
      </c>
      <c r="M35" s="38"/>
      <c r="N35" s="14"/>
      <c r="O35" s="26"/>
      <c r="P35" s="26"/>
      <c r="Q35" s="27"/>
      <c r="R35" s="27"/>
      <c r="S35" s="27"/>
    </row>
    <row r="36" spans="1:28" ht="23.25" customHeight="1" x14ac:dyDescent="0.15">
      <c r="A36" s="56">
        <v>2013</v>
      </c>
      <c r="B36" s="60"/>
      <c r="C36" s="60"/>
      <c r="D36" s="62">
        <f t="shared" ref="D36:D45" si="1">SUM(J36,F36:H36)</f>
        <v>6145839</v>
      </c>
      <c r="E36" s="62"/>
      <c r="F36" s="60">
        <v>1</v>
      </c>
      <c r="G36" s="60">
        <v>19</v>
      </c>
      <c r="H36" s="63">
        <v>16940</v>
      </c>
      <c r="I36" s="63"/>
      <c r="J36" s="62">
        <f t="shared" si="0"/>
        <v>6128879</v>
      </c>
      <c r="K36" s="63">
        <v>5694338</v>
      </c>
      <c r="L36" s="63">
        <v>434541</v>
      </c>
      <c r="M36" s="38"/>
      <c r="N36" s="14"/>
      <c r="O36" s="26"/>
      <c r="P36" s="26"/>
      <c r="Q36" s="27"/>
      <c r="R36" s="27"/>
      <c r="S36" s="27"/>
    </row>
    <row r="37" spans="1:28" ht="23.25" customHeight="1" x14ac:dyDescent="0.3">
      <c r="A37" s="56">
        <v>2014</v>
      </c>
      <c r="B37" s="60"/>
      <c r="C37" s="60"/>
      <c r="D37" s="62">
        <f t="shared" si="1"/>
        <v>6438635</v>
      </c>
      <c r="E37" s="62"/>
      <c r="F37" s="60">
        <v>1</v>
      </c>
      <c r="G37" s="60">
        <v>16</v>
      </c>
      <c r="H37" s="63">
        <v>17847</v>
      </c>
      <c r="I37" s="63"/>
      <c r="J37" s="62">
        <f t="shared" si="0"/>
        <v>6420771</v>
      </c>
      <c r="K37" s="63">
        <v>5965699</v>
      </c>
      <c r="L37" s="63">
        <v>455072</v>
      </c>
      <c r="M37" s="38"/>
      <c r="N37" s="14"/>
      <c r="O37" s="53"/>
      <c r="P37" s="26"/>
      <c r="Q37" s="27"/>
      <c r="R37" s="27"/>
      <c r="S37" s="27"/>
    </row>
    <row r="38" spans="1:28" ht="23.25" customHeight="1" x14ac:dyDescent="0.15">
      <c r="A38" s="56">
        <v>2015</v>
      </c>
      <c r="B38" s="60"/>
      <c r="C38" s="60"/>
      <c r="D38" s="62">
        <f t="shared" si="1"/>
        <v>6738024</v>
      </c>
      <c r="E38" s="62"/>
      <c r="F38" s="60">
        <v>1</v>
      </c>
      <c r="G38" s="60">
        <v>18</v>
      </c>
      <c r="H38" s="63">
        <v>18627</v>
      </c>
      <c r="I38" s="63"/>
      <c r="J38" s="62">
        <f t="shared" si="0"/>
        <v>6719378</v>
      </c>
      <c r="K38" s="63">
        <v>6245195</v>
      </c>
      <c r="L38" s="63">
        <v>474183</v>
      </c>
      <c r="M38" s="38"/>
      <c r="N38" s="14"/>
      <c r="O38" s="26"/>
      <c r="P38" s="26"/>
      <c r="Q38" s="27"/>
      <c r="R38" s="27"/>
      <c r="S38" s="27"/>
    </row>
    <row r="39" spans="1:28" ht="23.25" customHeight="1" x14ac:dyDescent="0.15">
      <c r="A39" s="56">
        <v>2016</v>
      </c>
      <c r="B39" s="60"/>
      <c r="C39" s="60"/>
      <c r="D39" s="62">
        <f t="shared" si="1"/>
        <v>6992063</v>
      </c>
      <c r="E39" s="62"/>
      <c r="F39" s="60">
        <v>1</v>
      </c>
      <c r="G39" s="60">
        <v>16</v>
      </c>
      <c r="H39" s="63">
        <v>18612</v>
      </c>
      <c r="I39" s="63"/>
      <c r="J39" s="62">
        <f t="shared" si="0"/>
        <v>6973434</v>
      </c>
      <c r="K39" s="63">
        <v>6434378</v>
      </c>
      <c r="L39" s="63">
        <v>539056</v>
      </c>
      <c r="M39" s="38"/>
      <c r="N39" s="14"/>
      <c r="O39" s="26"/>
      <c r="P39" s="26"/>
      <c r="Q39" s="27"/>
      <c r="R39" s="27"/>
      <c r="S39" s="27"/>
    </row>
    <row r="40" spans="1:28" ht="23.25" customHeight="1" x14ac:dyDescent="0.15">
      <c r="A40" s="56">
        <v>2017</v>
      </c>
      <c r="B40" s="60"/>
      <c r="C40" s="60"/>
      <c r="D40" s="62">
        <f t="shared" si="1"/>
        <v>7222693</v>
      </c>
      <c r="E40" s="62"/>
      <c r="F40" s="60">
        <v>1</v>
      </c>
      <c r="G40" s="60">
        <v>12</v>
      </c>
      <c r="H40" s="63">
        <v>18745</v>
      </c>
      <c r="I40" s="63"/>
      <c r="J40" s="62">
        <f t="shared" si="0"/>
        <v>7203935</v>
      </c>
      <c r="K40" s="63">
        <v>6668922</v>
      </c>
      <c r="L40" s="63">
        <v>535013</v>
      </c>
      <c r="M40" s="38"/>
      <c r="N40" s="14"/>
      <c r="O40" s="26"/>
      <c r="P40" s="26"/>
      <c r="Q40" s="27"/>
      <c r="R40" s="27"/>
      <c r="S40" s="27"/>
    </row>
    <row r="41" spans="1:28" ht="23.25" customHeight="1" x14ac:dyDescent="0.15">
      <c r="A41" s="56">
        <v>2018</v>
      </c>
      <c r="B41" s="60"/>
      <c r="C41" s="60"/>
      <c r="D41" s="62">
        <f t="shared" si="1"/>
        <v>7421889</v>
      </c>
      <c r="E41" s="62"/>
      <c r="F41" s="60">
        <v>1</v>
      </c>
      <c r="G41" s="60">
        <v>10</v>
      </c>
      <c r="H41" s="63">
        <v>19047</v>
      </c>
      <c r="I41" s="63"/>
      <c r="J41" s="62">
        <f t="shared" si="0"/>
        <v>7402831</v>
      </c>
      <c r="K41" s="63">
        <v>6850412</v>
      </c>
      <c r="L41" s="63">
        <v>552419</v>
      </c>
      <c r="M41" s="38"/>
      <c r="N41" s="14"/>
      <c r="O41" s="26"/>
      <c r="P41" s="26"/>
      <c r="Q41" s="27"/>
      <c r="R41" s="27"/>
      <c r="S41" s="27"/>
    </row>
    <row r="42" spans="1:28" ht="23.25" customHeight="1" x14ac:dyDescent="0.15">
      <c r="A42" s="56">
        <v>2019</v>
      </c>
      <c r="B42" s="60"/>
      <c r="C42" s="60"/>
      <c r="D42" s="62">
        <f t="shared" si="1"/>
        <v>7683944</v>
      </c>
      <c r="E42" s="62"/>
      <c r="F42" s="60">
        <v>1</v>
      </c>
      <c r="G42" s="60">
        <v>9</v>
      </c>
      <c r="H42" s="63">
        <v>19290</v>
      </c>
      <c r="I42" s="63"/>
      <c r="J42" s="62">
        <f t="shared" si="0"/>
        <v>7664644</v>
      </c>
      <c r="K42" s="63">
        <v>7112355</v>
      </c>
      <c r="L42" s="63">
        <v>552289</v>
      </c>
      <c r="M42" s="38"/>
      <c r="N42" s="14"/>
      <c r="O42" s="26"/>
      <c r="P42" s="26"/>
      <c r="Q42" s="27"/>
      <c r="R42" s="27"/>
      <c r="S42" s="27"/>
    </row>
    <row r="43" spans="1:28" ht="23.25" customHeight="1" x14ac:dyDescent="0.15">
      <c r="A43" s="56">
        <v>2020</v>
      </c>
      <c r="B43" s="60"/>
      <c r="C43" s="60"/>
      <c r="D43" s="62">
        <f t="shared" si="1"/>
        <v>7893131</v>
      </c>
      <c r="E43" s="62"/>
      <c r="F43" s="60">
        <v>1</v>
      </c>
      <c r="G43" s="60">
        <v>8</v>
      </c>
      <c r="H43" s="63">
        <v>19252</v>
      </c>
      <c r="I43" s="63"/>
      <c r="J43" s="62">
        <f t="shared" si="0"/>
        <v>7873870</v>
      </c>
      <c r="K43" s="63">
        <v>7324804</v>
      </c>
      <c r="L43" s="63">
        <v>549066</v>
      </c>
      <c r="M43" s="38"/>
      <c r="N43" s="14"/>
      <c r="O43" s="26"/>
      <c r="P43" s="26"/>
      <c r="Q43" s="27"/>
      <c r="R43" s="27"/>
      <c r="S43" s="27"/>
    </row>
    <row r="44" spans="1:28" ht="23.25" customHeight="1" x14ac:dyDescent="0.15">
      <c r="A44" s="56">
        <v>2021</v>
      </c>
      <c r="B44" s="60"/>
      <c r="C44" s="60"/>
      <c r="D44" s="62">
        <f t="shared" si="1"/>
        <v>8459124</v>
      </c>
      <c r="E44" s="62"/>
      <c r="F44" s="60">
        <v>1</v>
      </c>
      <c r="G44" s="60">
        <v>5</v>
      </c>
      <c r="H44" s="63">
        <v>19435</v>
      </c>
      <c r="I44" s="63"/>
      <c r="J44" s="62">
        <f t="shared" si="0"/>
        <v>8439683</v>
      </c>
      <c r="K44" s="63">
        <v>7860512</v>
      </c>
      <c r="L44" s="63">
        <v>579171</v>
      </c>
      <c r="M44" s="38"/>
      <c r="N44" s="14"/>
      <c r="O44" s="26"/>
      <c r="P44" s="26"/>
      <c r="Q44" s="27"/>
      <c r="R44" s="27"/>
      <c r="S44" s="27"/>
    </row>
    <row r="45" spans="1:28" ht="23.25" customHeight="1" x14ac:dyDescent="0.15">
      <c r="A45" s="56" t="s">
        <v>15</v>
      </c>
      <c r="B45" s="60"/>
      <c r="C45" s="60"/>
      <c r="D45" s="62">
        <f t="shared" si="1"/>
        <v>8742240</v>
      </c>
      <c r="E45" s="62"/>
      <c r="F45" s="60">
        <v>1</v>
      </c>
      <c r="G45" s="60">
        <v>5</v>
      </c>
      <c r="H45" s="63">
        <v>19653</v>
      </c>
      <c r="I45" s="63"/>
      <c r="J45" s="62">
        <f t="shared" si="0"/>
        <v>8722581</v>
      </c>
      <c r="K45" s="63">
        <v>8107892</v>
      </c>
      <c r="L45" s="63">
        <v>614689</v>
      </c>
      <c r="M45" s="38"/>
      <c r="N45" s="14"/>
      <c r="O45" s="26"/>
      <c r="P45" s="26"/>
      <c r="Q45" s="27"/>
      <c r="R45" s="27"/>
      <c r="S45" s="27"/>
    </row>
    <row r="46" spans="1:28" ht="4.5" customHeight="1" x14ac:dyDescent="0.15">
      <c r="A46" s="43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37"/>
      <c r="N46" s="8"/>
      <c r="O46" s="26"/>
      <c r="P46" s="26"/>
      <c r="Q46" s="27"/>
      <c r="R46" s="27"/>
      <c r="S46" s="27"/>
    </row>
    <row r="47" spans="1:28" ht="13.15" customHeight="1" x14ac:dyDescent="0.15">
      <c r="H47" s="28"/>
      <c r="J47" s="39"/>
      <c r="L47" s="85" t="s">
        <v>17</v>
      </c>
      <c r="M47" s="32"/>
      <c r="N47" s="27"/>
      <c r="O47" s="27"/>
      <c r="P47" s="27"/>
      <c r="Q47" s="27"/>
      <c r="R47" s="27"/>
      <c r="S47" s="27"/>
    </row>
    <row r="48" spans="1:28" ht="11.1" customHeight="1" x14ac:dyDescent="0.15">
      <c r="H48" s="31"/>
      <c r="I48" s="28"/>
      <c r="J48" s="33"/>
      <c r="K48" s="34"/>
      <c r="M48" s="32"/>
      <c r="N48" s="27"/>
      <c r="O48" s="27"/>
      <c r="P48" s="27"/>
      <c r="Q48" s="27"/>
      <c r="R48" s="27"/>
      <c r="S48" s="27"/>
    </row>
    <row r="49" spans="1:19" ht="13.5" customHeight="1" x14ac:dyDescent="0.25">
      <c r="A49" s="52" t="s">
        <v>18</v>
      </c>
      <c r="F49" s="28"/>
      <c r="J49" s="33"/>
      <c r="K49" s="33"/>
      <c r="L49" s="31"/>
      <c r="M49" s="32"/>
      <c r="N49" s="27"/>
      <c r="O49" s="27"/>
      <c r="P49" s="27"/>
      <c r="Q49" s="27"/>
      <c r="R49" s="27"/>
      <c r="S49" s="27"/>
    </row>
    <row r="50" spans="1:19" ht="14.1" customHeight="1" x14ac:dyDescent="0.25">
      <c r="A50" s="52" t="s">
        <v>19</v>
      </c>
      <c r="D50" s="28"/>
      <c r="E50" s="28"/>
      <c r="F50" s="28"/>
      <c r="G50" s="28"/>
      <c r="L50" s="33"/>
      <c r="M50" s="32"/>
      <c r="N50" s="27"/>
      <c r="O50" s="27"/>
      <c r="P50" s="27"/>
      <c r="Q50" s="27"/>
      <c r="R50" s="27"/>
      <c r="S50" s="27"/>
    </row>
    <row r="51" spans="1:19" ht="14.1" customHeight="1" x14ac:dyDescent="0.15">
      <c r="A51" s="82" t="s">
        <v>20</v>
      </c>
      <c r="D51" s="28"/>
      <c r="E51" s="28"/>
      <c r="F51" s="28"/>
      <c r="G51" s="28"/>
      <c r="L51" s="33"/>
      <c r="M51" s="32"/>
      <c r="N51" s="27"/>
      <c r="O51" s="27"/>
      <c r="P51" s="27"/>
      <c r="Q51" s="27"/>
      <c r="R51" s="27"/>
      <c r="S51" s="27"/>
    </row>
    <row r="52" spans="1:19" ht="8.25" customHeight="1" x14ac:dyDescent="0.15">
      <c r="B52" s="65"/>
      <c r="C52" s="65"/>
      <c r="D52" s="65"/>
      <c r="E52" s="65"/>
      <c r="F52" s="65"/>
      <c r="G52" s="66"/>
      <c r="H52" s="65"/>
      <c r="I52" s="65"/>
      <c r="J52" s="65"/>
      <c r="K52" s="84" t="s">
        <v>16</v>
      </c>
      <c r="L52" s="28"/>
      <c r="M52" s="32"/>
      <c r="N52" s="27"/>
      <c r="O52" s="27"/>
      <c r="P52" s="27"/>
      <c r="Q52" s="27"/>
      <c r="R52" s="27"/>
      <c r="S52" s="27"/>
    </row>
    <row r="53" spans="1:19" ht="14.1" customHeight="1" x14ac:dyDescent="0.15">
      <c r="A53" s="41"/>
      <c r="D53" s="95" t="s">
        <v>3</v>
      </c>
      <c r="E53" s="71"/>
      <c r="F53" s="93" t="s">
        <v>0</v>
      </c>
      <c r="G53" s="93"/>
      <c r="H53" s="93"/>
      <c r="I53" s="93"/>
      <c r="J53" s="93"/>
      <c r="K53" s="93"/>
      <c r="L53" s="94"/>
      <c r="M53" s="32"/>
      <c r="N53" s="27"/>
      <c r="O53" s="27"/>
      <c r="P53" s="27"/>
      <c r="Q53" s="27"/>
      <c r="R53" s="27"/>
      <c r="S53" s="27"/>
    </row>
    <row r="54" spans="1:19" ht="22.5" customHeight="1" x14ac:dyDescent="0.25">
      <c r="A54" s="55" t="s">
        <v>2</v>
      </c>
      <c r="B54" s="28"/>
      <c r="C54" s="28"/>
      <c r="D54" s="96"/>
      <c r="E54" s="58"/>
      <c r="F54" s="57" t="s">
        <v>4</v>
      </c>
      <c r="G54" s="58" t="s">
        <v>5</v>
      </c>
      <c r="H54" s="58" t="s">
        <v>6</v>
      </c>
      <c r="J54" s="58" t="s">
        <v>7</v>
      </c>
      <c r="K54" s="98" t="s">
        <v>3</v>
      </c>
      <c r="L54" s="28"/>
      <c r="M54" s="29"/>
      <c r="N54" s="27"/>
      <c r="O54" s="27"/>
      <c r="P54" s="27"/>
      <c r="Q54" s="27"/>
      <c r="R54" s="27"/>
      <c r="S54" s="27"/>
    </row>
    <row r="55" spans="1:19" ht="16.5" customHeight="1" x14ac:dyDescent="0.3">
      <c r="A55" s="42"/>
      <c r="B55" s="76"/>
      <c r="C55" s="65"/>
      <c r="D55" s="97"/>
      <c r="E55" s="48"/>
      <c r="F55" s="83" t="s">
        <v>9</v>
      </c>
      <c r="G55" s="83" t="s">
        <v>9</v>
      </c>
      <c r="H55" s="83" t="s">
        <v>9</v>
      </c>
      <c r="I55" s="65"/>
      <c r="J55" s="83" t="s">
        <v>9</v>
      </c>
      <c r="K55" s="99"/>
      <c r="M55" s="29"/>
      <c r="N55" s="53"/>
      <c r="O55" s="27"/>
      <c r="P55" s="27"/>
      <c r="Q55" s="27"/>
      <c r="R55" s="27"/>
      <c r="S55" s="27"/>
    </row>
    <row r="56" spans="1:19" ht="15" hidden="1" customHeight="1" x14ac:dyDescent="0.3">
      <c r="A56" s="70">
        <v>1985</v>
      </c>
      <c r="B56" s="68"/>
      <c r="C56" s="68"/>
      <c r="D56" s="67">
        <v>1439598</v>
      </c>
      <c r="E56" s="67"/>
      <c r="F56" s="67">
        <v>6</v>
      </c>
      <c r="G56" s="67">
        <v>21</v>
      </c>
      <c r="H56" s="67">
        <v>120</v>
      </c>
      <c r="I56" s="68"/>
      <c r="J56" s="67" t="s">
        <v>12</v>
      </c>
      <c r="K56" s="68">
        <v>147</v>
      </c>
      <c r="M56" s="31"/>
      <c r="N56" s="53"/>
      <c r="O56" s="27"/>
    </row>
    <row r="57" spans="1:19" ht="15" hidden="1" customHeight="1" x14ac:dyDescent="0.3">
      <c r="A57" s="70">
        <v>1986</v>
      </c>
      <c r="B57" s="68"/>
      <c r="C57" s="68"/>
      <c r="D57" s="67">
        <v>1538098</v>
      </c>
      <c r="E57" s="67"/>
      <c r="F57" s="67">
        <v>6</v>
      </c>
      <c r="G57" s="67">
        <v>20</v>
      </c>
      <c r="H57" s="67">
        <v>126</v>
      </c>
      <c r="I57" s="68"/>
      <c r="J57" s="67" t="s">
        <v>12</v>
      </c>
      <c r="K57" s="68">
        <v>152</v>
      </c>
      <c r="M57" s="31"/>
      <c r="N57" s="53"/>
      <c r="O57" s="27"/>
    </row>
    <row r="58" spans="1:19" ht="15" hidden="1" customHeight="1" x14ac:dyDescent="0.25">
      <c r="A58" s="70">
        <v>1987</v>
      </c>
      <c r="B58" s="68"/>
      <c r="C58" s="68"/>
      <c r="D58" s="67">
        <v>1628902</v>
      </c>
      <c r="E58" s="67"/>
      <c r="F58" s="67">
        <v>7</v>
      </c>
      <c r="G58" s="67">
        <v>22</v>
      </c>
      <c r="H58" s="67">
        <v>127</v>
      </c>
      <c r="I58" s="68"/>
      <c r="J58" s="67" t="s">
        <v>12</v>
      </c>
      <c r="K58" s="68">
        <v>156</v>
      </c>
      <c r="M58" s="31"/>
      <c r="N58" s="27"/>
      <c r="O58" s="27"/>
    </row>
    <row r="59" spans="1:19" ht="15" hidden="1" customHeight="1" x14ac:dyDescent="0.25">
      <c r="A59" s="70">
        <v>1988</v>
      </c>
      <c r="B59" s="68"/>
      <c r="C59" s="68"/>
      <c r="D59" s="67">
        <v>1741370</v>
      </c>
      <c r="E59" s="67"/>
      <c r="F59" s="67">
        <v>8</v>
      </c>
      <c r="G59" s="67">
        <v>22</v>
      </c>
      <c r="H59" s="67">
        <v>129</v>
      </c>
      <c r="I59" s="68"/>
      <c r="J59" s="67" t="s">
        <v>12</v>
      </c>
      <c r="K59" s="68">
        <v>159</v>
      </c>
      <c r="M59" s="31"/>
      <c r="N59" s="27"/>
      <c r="O59" s="27"/>
    </row>
    <row r="60" spans="1:19" ht="15" hidden="1" customHeight="1" x14ac:dyDescent="0.25">
      <c r="A60" s="70">
        <v>1989</v>
      </c>
      <c r="B60" s="68"/>
      <c r="C60" s="68"/>
      <c r="D60" s="67">
        <v>1790701</v>
      </c>
      <c r="E60" s="67"/>
      <c r="F60" s="67">
        <v>7</v>
      </c>
      <c r="G60" s="67">
        <v>21</v>
      </c>
      <c r="H60" s="67">
        <v>143</v>
      </c>
      <c r="I60" s="68"/>
      <c r="J60" s="67" t="s">
        <v>12</v>
      </c>
      <c r="K60" s="68">
        <v>171</v>
      </c>
      <c r="M60" s="31"/>
      <c r="N60" s="27"/>
      <c r="O60" s="27"/>
    </row>
    <row r="61" spans="1:19" ht="15" hidden="1" customHeight="1" x14ac:dyDescent="0.25">
      <c r="A61" s="70">
        <v>1990</v>
      </c>
      <c r="B61" s="68"/>
      <c r="C61" s="68"/>
      <c r="D61" s="67">
        <v>1861519</v>
      </c>
      <c r="E61" s="67"/>
      <c r="F61" s="67">
        <v>11</v>
      </c>
      <c r="G61" s="67">
        <v>30</v>
      </c>
      <c r="H61" s="67">
        <v>148</v>
      </c>
      <c r="I61" s="68"/>
      <c r="J61" s="67" t="s">
        <v>12</v>
      </c>
      <c r="K61" s="68">
        <v>189</v>
      </c>
      <c r="M61" s="31"/>
      <c r="N61" s="27"/>
      <c r="O61" s="27"/>
    </row>
    <row r="62" spans="1:19" ht="15" hidden="1" customHeight="1" x14ac:dyDescent="0.25">
      <c r="A62" s="70">
        <v>1991</v>
      </c>
      <c r="B62" s="80"/>
      <c r="C62" s="80"/>
      <c r="D62" s="67">
        <v>1953302</v>
      </c>
      <c r="E62" s="67"/>
      <c r="F62" s="67">
        <v>10</v>
      </c>
      <c r="G62" s="67">
        <v>36</v>
      </c>
      <c r="H62" s="67">
        <v>218</v>
      </c>
      <c r="I62" s="68"/>
      <c r="J62" s="67" t="s">
        <v>12</v>
      </c>
      <c r="K62" s="68">
        <v>264</v>
      </c>
      <c r="L62" s="27"/>
      <c r="M62" s="31"/>
      <c r="N62" s="27"/>
      <c r="O62" s="27"/>
    </row>
    <row r="63" spans="1:19" ht="15" hidden="1" customHeight="1" x14ac:dyDescent="0.25">
      <c r="A63" s="70">
        <v>1992</v>
      </c>
      <c r="B63" s="80"/>
      <c r="C63" s="80"/>
      <c r="D63" s="67">
        <v>2004580</v>
      </c>
      <c r="E63" s="67"/>
      <c r="F63" s="67">
        <v>10</v>
      </c>
      <c r="G63" s="67">
        <v>39</v>
      </c>
      <c r="H63" s="67">
        <v>241</v>
      </c>
      <c r="I63" s="68"/>
      <c r="J63" s="67" t="s">
        <v>12</v>
      </c>
      <c r="K63" s="68">
        <v>290</v>
      </c>
      <c r="L63" s="27"/>
      <c r="M63" s="31"/>
      <c r="N63" s="27"/>
      <c r="O63" s="27"/>
    </row>
    <row r="64" spans="1:19" ht="15" hidden="1" customHeight="1" x14ac:dyDescent="0.25">
      <c r="A64" s="70">
        <v>1993</v>
      </c>
      <c r="B64" s="80"/>
      <c r="C64" s="80"/>
      <c r="D64" s="67">
        <v>2104868</v>
      </c>
      <c r="E64" s="67"/>
      <c r="F64" s="67">
        <v>9</v>
      </c>
      <c r="G64" s="67">
        <v>36</v>
      </c>
      <c r="H64" s="67">
        <v>146</v>
      </c>
      <c r="I64" s="68"/>
      <c r="J64" s="67" t="s">
        <v>12</v>
      </c>
      <c r="K64" s="68">
        <v>191</v>
      </c>
      <c r="L64" s="27"/>
      <c r="M64" s="31"/>
      <c r="N64" s="27"/>
      <c r="O64" s="27"/>
    </row>
    <row r="65" spans="1:15" ht="15" hidden="1" customHeight="1" x14ac:dyDescent="0.25">
      <c r="A65" s="70">
        <v>1994</v>
      </c>
      <c r="B65" s="80"/>
      <c r="C65" s="80"/>
      <c r="D65" s="67">
        <v>2309602</v>
      </c>
      <c r="E65" s="67"/>
      <c r="F65" s="67">
        <v>8</v>
      </c>
      <c r="G65" s="67">
        <v>36</v>
      </c>
      <c r="H65" s="67">
        <v>148</v>
      </c>
      <c r="I65" s="68"/>
      <c r="J65" s="67" t="s">
        <v>12</v>
      </c>
      <c r="K65" s="68">
        <v>192</v>
      </c>
      <c r="L65" s="27"/>
      <c r="M65" s="31"/>
      <c r="N65" s="27"/>
      <c r="O65" s="27"/>
    </row>
    <row r="66" spans="1:15" ht="15" hidden="1" customHeight="1" x14ac:dyDescent="0.25">
      <c r="A66" s="70">
        <v>1995</v>
      </c>
      <c r="B66" s="80"/>
      <c r="C66" s="80"/>
      <c r="D66" s="67">
        <v>2488526</v>
      </c>
      <c r="E66" s="67"/>
      <c r="F66" s="67">
        <v>7</v>
      </c>
      <c r="G66" s="67">
        <v>26</v>
      </c>
      <c r="H66" s="67">
        <v>151</v>
      </c>
      <c r="I66" s="68"/>
      <c r="J66" s="67">
        <v>17</v>
      </c>
      <c r="K66" s="68">
        <v>201</v>
      </c>
      <c r="L66" s="27"/>
      <c r="M66" s="31"/>
      <c r="N66" s="27"/>
      <c r="O66" s="27"/>
    </row>
    <row r="67" spans="1:15" ht="15" hidden="1" customHeight="1" x14ac:dyDescent="0.25">
      <c r="A67" s="70">
        <v>1996</v>
      </c>
      <c r="B67" s="80"/>
      <c r="C67" s="80"/>
      <c r="D67" s="67">
        <v>2778019</v>
      </c>
      <c r="E67" s="67"/>
      <c r="F67" s="67">
        <v>8</v>
      </c>
      <c r="G67" s="67">
        <v>28</v>
      </c>
      <c r="H67" s="67">
        <v>146</v>
      </c>
      <c r="I67" s="68"/>
      <c r="J67" s="67">
        <v>10</v>
      </c>
      <c r="K67" s="68">
        <v>192</v>
      </c>
      <c r="L67" s="27"/>
      <c r="M67" s="31"/>
      <c r="N67" s="27"/>
      <c r="O67" s="27"/>
    </row>
    <row r="68" spans="1:15" ht="15" hidden="1" customHeight="1" x14ac:dyDescent="0.25">
      <c r="A68" s="70">
        <v>1997</v>
      </c>
      <c r="B68" s="80"/>
      <c r="C68" s="80"/>
      <c r="D68" s="67">
        <v>2959194</v>
      </c>
      <c r="E68" s="67"/>
      <c r="F68" s="67">
        <v>11</v>
      </c>
      <c r="G68" s="67">
        <v>34</v>
      </c>
      <c r="H68" s="67">
        <v>153</v>
      </c>
      <c r="I68" s="68"/>
      <c r="J68" s="67">
        <v>9</v>
      </c>
      <c r="K68" s="68">
        <v>207</v>
      </c>
      <c r="L68" s="27"/>
      <c r="M68" s="31"/>
      <c r="N68" s="27"/>
      <c r="O68" s="27"/>
    </row>
    <row r="69" spans="1:15" ht="15" hidden="1" customHeight="1" x14ac:dyDescent="0.25">
      <c r="A69" s="70">
        <v>1998</v>
      </c>
      <c r="B69" s="80"/>
      <c r="C69" s="80"/>
      <c r="D69" s="67">
        <v>3052485</v>
      </c>
      <c r="E69" s="67"/>
      <c r="F69" s="67">
        <v>17</v>
      </c>
      <c r="G69" s="67">
        <v>36</v>
      </c>
      <c r="H69" s="67">
        <v>157</v>
      </c>
      <c r="I69" s="68"/>
      <c r="J69" s="67">
        <v>1</v>
      </c>
      <c r="K69" s="68">
        <v>211</v>
      </c>
      <c r="L69" s="27"/>
      <c r="M69" s="31"/>
      <c r="N69" s="27"/>
      <c r="O69" s="27"/>
    </row>
    <row r="70" spans="1:15" ht="15" hidden="1" customHeight="1" x14ac:dyDescent="0.25">
      <c r="A70" s="70">
        <v>1999</v>
      </c>
      <c r="B70" s="80"/>
      <c r="C70" s="80"/>
      <c r="D70" s="67">
        <v>3217048</v>
      </c>
      <c r="E70" s="67"/>
      <c r="F70" s="67">
        <v>14</v>
      </c>
      <c r="G70" s="67">
        <v>41</v>
      </c>
      <c r="H70" s="67">
        <v>170</v>
      </c>
      <c r="I70" s="68"/>
      <c r="J70" s="67">
        <v>1</v>
      </c>
      <c r="K70" s="68">
        <v>226</v>
      </c>
      <c r="L70" s="27"/>
      <c r="M70" s="31"/>
      <c r="N70" s="27"/>
      <c r="O70" s="27"/>
    </row>
    <row r="71" spans="1:15" ht="15" hidden="1" customHeight="1" x14ac:dyDescent="0.25">
      <c r="A71" s="70">
        <v>2000</v>
      </c>
      <c r="B71" s="80"/>
      <c r="C71" s="80"/>
      <c r="D71" s="67">
        <v>3358633</v>
      </c>
      <c r="E71" s="67"/>
      <c r="F71" s="67">
        <v>17</v>
      </c>
      <c r="G71" s="67">
        <v>41</v>
      </c>
      <c r="H71" s="67">
        <v>173</v>
      </c>
      <c r="I71" s="68"/>
      <c r="J71" s="67" t="s">
        <v>12</v>
      </c>
      <c r="K71" s="68">
        <v>231</v>
      </c>
      <c r="L71" s="27"/>
      <c r="M71" s="31"/>
      <c r="N71" s="27"/>
      <c r="O71" s="27"/>
    </row>
    <row r="72" spans="1:15" ht="15" hidden="1" customHeight="1" x14ac:dyDescent="0.25">
      <c r="A72" s="70">
        <v>2001</v>
      </c>
      <c r="B72" s="80"/>
      <c r="C72" s="80"/>
      <c r="D72" s="67">
        <v>3452688</v>
      </c>
      <c r="E72" s="67"/>
      <c r="F72" s="67">
        <v>23</v>
      </c>
      <c r="G72" s="67">
        <v>37</v>
      </c>
      <c r="H72" s="67">
        <v>177</v>
      </c>
      <c r="I72" s="68"/>
      <c r="J72" s="67" t="s">
        <v>12</v>
      </c>
      <c r="K72" s="68">
        <v>237</v>
      </c>
      <c r="L72" s="27"/>
      <c r="M72" s="31"/>
      <c r="N72" s="27"/>
      <c r="O72" s="27"/>
    </row>
    <row r="73" spans="1:15" ht="15" hidden="1" customHeight="1" x14ac:dyDescent="0.25">
      <c r="A73" s="70">
        <v>2002</v>
      </c>
      <c r="B73" s="80"/>
      <c r="C73" s="80"/>
      <c r="D73" s="67">
        <v>3621633</v>
      </c>
      <c r="E73" s="67"/>
      <c r="F73" s="67">
        <v>32</v>
      </c>
      <c r="G73" s="67">
        <v>38</v>
      </c>
      <c r="H73" s="67">
        <v>183</v>
      </c>
      <c r="I73" s="68"/>
      <c r="J73" s="67" t="s">
        <v>12</v>
      </c>
      <c r="K73" s="68">
        <v>253</v>
      </c>
      <c r="L73" s="27"/>
      <c r="M73" s="31"/>
      <c r="N73" s="27"/>
      <c r="O73" s="27"/>
    </row>
    <row r="74" spans="1:15" ht="15" hidden="1" customHeight="1" x14ac:dyDescent="0.25">
      <c r="A74" s="70">
        <v>2003</v>
      </c>
      <c r="B74" s="80"/>
      <c r="C74" s="80"/>
      <c r="D74" s="67">
        <v>3733104</v>
      </c>
      <c r="E74" s="67"/>
      <c r="F74" s="67">
        <v>37</v>
      </c>
      <c r="G74" s="67">
        <v>37</v>
      </c>
      <c r="H74" s="67">
        <v>175</v>
      </c>
      <c r="I74" s="68"/>
      <c r="J74" s="67" t="s">
        <v>12</v>
      </c>
      <c r="K74" s="68">
        <v>249</v>
      </c>
      <c r="L74" s="27"/>
      <c r="M74" s="31"/>
      <c r="N74" s="27"/>
      <c r="O74" s="27"/>
    </row>
    <row r="75" spans="1:15" ht="15" hidden="1" customHeight="1" x14ac:dyDescent="0.25">
      <c r="A75" s="70">
        <v>2004</v>
      </c>
      <c r="B75" s="80"/>
      <c r="C75" s="80"/>
      <c r="D75" s="67">
        <v>3866849</v>
      </c>
      <c r="E75" s="67"/>
      <c r="F75" s="67">
        <v>37</v>
      </c>
      <c r="G75" s="67">
        <v>33</v>
      </c>
      <c r="H75" s="67">
        <v>174</v>
      </c>
      <c r="I75" s="68"/>
      <c r="J75" s="67" t="s">
        <v>12</v>
      </c>
      <c r="K75" s="68">
        <v>244</v>
      </c>
      <c r="L75" s="27"/>
      <c r="M75" s="31"/>
      <c r="N75" s="27"/>
      <c r="O75" s="27"/>
    </row>
    <row r="76" spans="1:15" ht="15" hidden="1" customHeight="1" x14ac:dyDescent="0.25">
      <c r="A76" s="70">
        <v>2005</v>
      </c>
      <c r="B76" s="80"/>
      <c r="C76" s="80"/>
      <c r="D76" s="67">
        <v>3983582</v>
      </c>
      <c r="E76" s="67"/>
      <c r="F76" s="67">
        <v>36</v>
      </c>
      <c r="G76" s="67">
        <v>36</v>
      </c>
      <c r="H76" s="67">
        <v>181</v>
      </c>
      <c r="I76" s="68"/>
      <c r="J76" s="67" t="s">
        <v>12</v>
      </c>
      <c r="K76" s="68">
        <v>253</v>
      </c>
      <c r="L76" s="27"/>
      <c r="M76" s="31"/>
      <c r="N76" s="27"/>
      <c r="O76" s="27"/>
    </row>
    <row r="77" spans="1:15" ht="15" hidden="1" customHeight="1" x14ac:dyDescent="0.25">
      <c r="A77" s="70">
        <v>2006</v>
      </c>
      <c r="B77" s="80"/>
      <c r="C77" s="80"/>
      <c r="D77" s="67">
        <v>4171869</v>
      </c>
      <c r="E77" s="67"/>
      <c r="F77" s="67">
        <v>38</v>
      </c>
      <c r="G77" s="67">
        <v>37</v>
      </c>
      <c r="H77" s="67">
        <v>170</v>
      </c>
      <c r="I77" s="68"/>
      <c r="J77" s="67" t="s">
        <v>12</v>
      </c>
      <c r="K77" s="68">
        <v>245</v>
      </c>
      <c r="L77" s="27"/>
      <c r="M77" s="31"/>
      <c r="N77" s="27"/>
      <c r="O77" s="27"/>
    </row>
    <row r="78" spans="1:15" ht="15" hidden="1" customHeight="1" x14ac:dyDescent="0.25">
      <c r="A78" s="70">
        <v>2007</v>
      </c>
      <c r="B78" s="80"/>
      <c r="C78" s="80"/>
      <c r="D78" s="69">
        <v>4366555</v>
      </c>
      <c r="E78" s="69"/>
      <c r="F78" s="69">
        <v>44</v>
      </c>
      <c r="G78" s="69">
        <v>37</v>
      </c>
      <c r="H78" s="69">
        <v>176</v>
      </c>
      <c r="I78" s="68"/>
      <c r="J78" s="69" t="s">
        <v>12</v>
      </c>
      <c r="K78" s="68">
        <v>257</v>
      </c>
      <c r="L78" s="27"/>
      <c r="M78" s="31"/>
      <c r="N78" s="27"/>
      <c r="O78" s="27"/>
    </row>
    <row r="79" spans="1:15" ht="15" hidden="1" customHeight="1" x14ac:dyDescent="0.25">
      <c r="A79" s="70">
        <v>2008</v>
      </c>
      <c r="B79" s="80"/>
      <c r="C79" s="80"/>
      <c r="D79" s="69">
        <v>4628253</v>
      </c>
      <c r="E79" s="69"/>
      <c r="F79" s="69">
        <v>45</v>
      </c>
      <c r="G79" s="69">
        <v>36</v>
      </c>
      <c r="H79" s="69">
        <v>179</v>
      </c>
      <c r="I79" s="68"/>
      <c r="J79" s="67" t="s">
        <v>12</v>
      </c>
      <c r="K79" s="68">
        <v>260</v>
      </c>
      <c r="L79" s="27"/>
      <c r="M79" s="31"/>
      <c r="N79" s="27"/>
      <c r="O79" s="27"/>
    </row>
    <row r="80" spans="1:15" ht="15" hidden="1" customHeight="1" x14ac:dyDescent="0.25">
      <c r="A80" s="70">
        <v>2009</v>
      </c>
      <c r="B80" s="80"/>
      <c r="C80" s="80"/>
      <c r="D80" s="69">
        <v>4888294</v>
      </c>
      <c r="E80" s="69"/>
      <c r="F80" s="69">
        <v>43</v>
      </c>
      <c r="G80" s="69">
        <v>41</v>
      </c>
      <c r="H80" s="69">
        <v>182</v>
      </c>
      <c r="I80" s="68"/>
      <c r="J80" s="67" t="s">
        <v>12</v>
      </c>
      <c r="K80" s="68">
        <v>266</v>
      </c>
      <c r="L80" s="27"/>
      <c r="M80" s="31"/>
      <c r="N80" s="27"/>
      <c r="O80" s="27"/>
    </row>
    <row r="81" spans="1:15" ht="15" hidden="1" customHeight="1" x14ac:dyDescent="0.25">
      <c r="A81" s="70">
        <v>2010</v>
      </c>
      <c r="B81" s="80"/>
      <c r="C81" s="80"/>
      <c r="D81" s="69">
        <v>5165646</v>
      </c>
      <c r="E81" s="69"/>
      <c r="F81" s="69">
        <v>49</v>
      </c>
      <c r="G81" s="69">
        <v>40</v>
      </c>
      <c r="H81" s="69">
        <v>169</v>
      </c>
      <c r="I81" s="68"/>
      <c r="J81" s="67" t="s">
        <v>12</v>
      </c>
      <c r="K81" s="68">
        <v>258</v>
      </c>
      <c r="L81" s="27"/>
      <c r="M81" s="31"/>
      <c r="N81" s="27"/>
      <c r="O81" s="27"/>
    </row>
    <row r="82" spans="1:15" ht="15" hidden="1" customHeight="1" x14ac:dyDescent="0.25">
      <c r="A82" s="56">
        <v>2011</v>
      </c>
      <c r="B82" s="80"/>
      <c r="C82" s="80"/>
      <c r="D82" s="60">
        <v>5496524</v>
      </c>
      <c r="E82" s="60"/>
      <c r="F82" s="60">
        <v>51</v>
      </c>
      <c r="G82" s="60">
        <v>44</v>
      </c>
      <c r="H82" s="60">
        <v>164</v>
      </c>
      <c r="I82" s="68"/>
      <c r="J82" s="61">
        <v>0</v>
      </c>
      <c r="K82" s="68">
        <v>259</v>
      </c>
      <c r="L82" s="27"/>
      <c r="M82" s="31"/>
      <c r="N82" s="27"/>
      <c r="O82" s="27"/>
    </row>
    <row r="83" spans="1:15" ht="5.25" customHeight="1" x14ac:dyDescent="0.25">
      <c r="A83" s="56"/>
      <c r="B83" s="80"/>
      <c r="C83" s="80"/>
      <c r="D83" s="60"/>
      <c r="E83" s="60"/>
      <c r="F83" s="60"/>
      <c r="G83" s="60"/>
      <c r="H83" s="60"/>
      <c r="I83" s="68"/>
      <c r="J83" s="61"/>
      <c r="K83" s="68"/>
      <c r="L83" s="27"/>
      <c r="M83" s="31"/>
      <c r="N83" s="27"/>
      <c r="O83" s="27"/>
    </row>
    <row r="84" spans="1:15" ht="17.25" customHeight="1" x14ac:dyDescent="0.25">
      <c r="A84" s="91">
        <v>2012</v>
      </c>
      <c r="B84" s="80"/>
      <c r="C84" s="80"/>
      <c r="D84" s="87">
        <f>D35+K84</f>
        <v>5828445</v>
      </c>
      <c r="E84" s="86"/>
      <c r="F84" s="87">
        <v>52</v>
      </c>
      <c r="G84" s="87">
        <v>46</v>
      </c>
      <c r="H84" s="87">
        <v>163</v>
      </c>
      <c r="I84" s="88"/>
      <c r="J84" s="92">
        <v>0</v>
      </c>
      <c r="K84" s="88">
        <v>261</v>
      </c>
      <c r="L84" s="27"/>
      <c r="M84" s="31"/>
      <c r="N84" s="27"/>
      <c r="O84" s="27"/>
    </row>
    <row r="85" spans="1:15" ht="17.25" customHeight="1" x14ac:dyDescent="0.25">
      <c r="A85" s="91">
        <v>2013</v>
      </c>
      <c r="B85" s="80"/>
      <c r="C85" s="80"/>
      <c r="D85" s="87">
        <f t="shared" ref="D85:D94" si="2">D36+K85</f>
        <v>6146117</v>
      </c>
      <c r="E85" s="86"/>
      <c r="F85" s="87">
        <v>58</v>
      </c>
      <c r="G85" s="87">
        <v>59</v>
      </c>
      <c r="H85" s="87">
        <v>161</v>
      </c>
      <c r="I85" s="88"/>
      <c r="J85" s="89">
        <v>0</v>
      </c>
      <c r="K85" s="88">
        <v>278</v>
      </c>
      <c r="L85" s="27"/>
      <c r="M85" s="31"/>
      <c r="N85" s="27"/>
      <c r="O85" s="27"/>
    </row>
    <row r="86" spans="1:15" ht="17.25" customHeight="1" x14ac:dyDescent="0.25">
      <c r="A86" s="91">
        <v>2014</v>
      </c>
      <c r="B86" s="80"/>
      <c r="C86" s="80"/>
      <c r="D86" s="87">
        <f t="shared" si="2"/>
        <v>6438906</v>
      </c>
      <c r="E86" s="86"/>
      <c r="F86" s="87">
        <v>65</v>
      </c>
      <c r="G86" s="87">
        <v>57</v>
      </c>
      <c r="H86" s="87">
        <v>149</v>
      </c>
      <c r="I86" s="88"/>
      <c r="J86" s="89">
        <v>0</v>
      </c>
      <c r="K86" s="88">
        <v>271</v>
      </c>
      <c r="L86" s="27"/>
      <c r="M86" s="31"/>
      <c r="N86" s="27"/>
      <c r="O86" s="27"/>
    </row>
    <row r="87" spans="1:15" ht="17.25" customHeight="1" x14ac:dyDescent="0.25">
      <c r="A87" s="91">
        <v>2015</v>
      </c>
      <c r="B87" s="80"/>
      <c r="C87" s="80"/>
      <c r="D87" s="87">
        <f t="shared" si="2"/>
        <v>6738335</v>
      </c>
      <c r="E87" s="86"/>
      <c r="F87" s="87">
        <v>68</v>
      </c>
      <c r="G87" s="87">
        <v>49</v>
      </c>
      <c r="H87" s="87">
        <v>194</v>
      </c>
      <c r="I87" s="88"/>
      <c r="J87" s="89">
        <v>0</v>
      </c>
      <c r="K87" s="88">
        <v>311</v>
      </c>
      <c r="L87" s="27"/>
      <c r="M87" s="31"/>
      <c r="N87" s="27"/>
      <c r="O87" s="27"/>
    </row>
    <row r="88" spans="1:15" ht="17.25" customHeight="1" x14ac:dyDescent="0.25">
      <c r="A88" s="91">
        <v>2016</v>
      </c>
      <c r="B88" s="80"/>
      <c r="C88" s="80"/>
      <c r="D88" s="87">
        <f t="shared" si="2"/>
        <v>6992847</v>
      </c>
      <c r="E88" s="86"/>
      <c r="F88" s="87">
        <v>63</v>
      </c>
      <c r="G88" s="87">
        <v>54</v>
      </c>
      <c r="H88" s="87">
        <v>667</v>
      </c>
      <c r="I88" s="88"/>
      <c r="J88" s="89">
        <v>0</v>
      </c>
      <c r="K88" s="88">
        <v>784</v>
      </c>
      <c r="L88" s="27"/>
      <c r="M88" s="31"/>
      <c r="N88" s="27"/>
      <c r="O88" s="27"/>
    </row>
    <row r="89" spans="1:15" ht="17.25" customHeight="1" x14ac:dyDescent="0.25">
      <c r="A89" s="91">
        <v>2017</v>
      </c>
      <c r="B89" s="80"/>
      <c r="C89" s="80"/>
      <c r="D89" s="87">
        <f t="shared" si="2"/>
        <v>7224041</v>
      </c>
      <c r="E89" s="86"/>
      <c r="F89" s="87">
        <v>136</v>
      </c>
      <c r="G89" s="87">
        <v>139</v>
      </c>
      <c r="H89" s="90">
        <v>1073</v>
      </c>
      <c r="I89" s="88"/>
      <c r="J89" s="89">
        <v>0</v>
      </c>
      <c r="K89" s="88">
        <v>1348</v>
      </c>
      <c r="L89" s="27"/>
      <c r="M89" s="31"/>
      <c r="N89" s="27"/>
      <c r="O89" s="27"/>
    </row>
    <row r="90" spans="1:15" ht="17.25" customHeight="1" x14ac:dyDescent="0.25">
      <c r="A90" s="91">
        <v>2018</v>
      </c>
      <c r="B90" s="80"/>
      <c r="C90" s="80"/>
      <c r="D90" s="87">
        <f t="shared" si="2"/>
        <v>7423721</v>
      </c>
      <c r="E90" s="86"/>
      <c r="F90" s="87">
        <v>65</v>
      </c>
      <c r="G90" s="87">
        <v>134</v>
      </c>
      <c r="H90" s="90">
        <v>1633</v>
      </c>
      <c r="I90" s="88"/>
      <c r="J90" s="89">
        <v>0</v>
      </c>
      <c r="K90" s="88">
        <v>1832</v>
      </c>
      <c r="L90" s="27"/>
      <c r="M90" s="31"/>
      <c r="N90" s="27"/>
      <c r="O90" s="27"/>
    </row>
    <row r="91" spans="1:15" ht="17.25" customHeight="1" x14ac:dyDescent="0.25">
      <c r="A91" s="91">
        <v>2019</v>
      </c>
      <c r="B91" s="80"/>
      <c r="C91" s="80"/>
      <c r="D91" s="87">
        <f t="shared" si="2"/>
        <v>7686194</v>
      </c>
      <c r="E91" s="86"/>
      <c r="F91" s="87">
        <v>66</v>
      </c>
      <c r="G91" s="87">
        <v>179</v>
      </c>
      <c r="H91" s="90">
        <v>2005</v>
      </c>
      <c r="I91" s="88"/>
      <c r="J91" s="89">
        <v>0</v>
      </c>
      <c r="K91" s="88">
        <v>2250</v>
      </c>
      <c r="L91" s="27"/>
      <c r="M91" s="31"/>
      <c r="N91" s="27"/>
      <c r="O91" s="27"/>
    </row>
    <row r="92" spans="1:15" ht="17.25" customHeight="1" x14ac:dyDescent="0.25">
      <c r="A92" s="91">
        <v>2020</v>
      </c>
      <c r="B92" s="80"/>
      <c r="C92" s="80"/>
      <c r="D92" s="87">
        <f>D43+K92</f>
        <v>7895683</v>
      </c>
      <c r="E92" s="86"/>
      <c r="F92" s="87">
        <v>69</v>
      </c>
      <c r="G92" s="87">
        <v>183</v>
      </c>
      <c r="H92" s="90">
        <v>2300</v>
      </c>
      <c r="I92" s="88"/>
      <c r="J92" s="89">
        <v>0</v>
      </c>
      <c r="K92" s="88">
        <v>2552</v>
      </c>
      <c r="L92" s="27"/>
      <c r="M92" s="31"/>
      <c r="N92" s="27"/>
      <c r="O92" s="27"/>
    </row>
    <row r="93" spans="1:15" ht="17.25" customHeight="1" x14ac:dyDescent="0.25">
      <c r="A93" s="91">
        <v>2021</v>
      </c>
      <c r="B93" s="80"/>
      <c r="C93" s="80"/>
      <c r="D93" s="87">
        <f t="shared" si="2"/>
        <v>8461983</v>
      </c>
      <c r="E93" s="86"/>
      <c r="F93" s="87">
        <v>66</v>
      </c>
      <c r="G93" s="87">
        <v>164</v>
      </c>
      <c r="H93" s="90">
        <v>2626</v>
      </c>
      <c r="I93" s="88"/>
      <c r="J93" s="87">
        <v>3</v>
      </c>
      <c r="K93" s="88">
        <v>2859</v>
      </c>
      <c r="L93" s="27"/>
      <c r="M93" s="31"/>
      <c r="N93" s="27"/>
      <c r="O93" s="27"/>
    </row>
    <row r="94" spans="1:15" ht="17.25" customHeight="1" x14ac:dyDescent="0.25">
      <c r="A94" s="91" t="s">
        <v>15</v>
      </c>
      <c r="B94" s="80"/>
      <c r="C94" s="80"/>
      <c r="D94" s="87">
        <f t="shared" si="2"/>
        <v>8745368</v>
      </c>
      <c r="E94" s="86"/>
      <c r="F94" s="87">
        <v>68</v>
      </c>
      <c r="G94" s="87">
        <v>150</v>
      </c>
      <c r="H94" s="90">
        <v>2903</v>
      </c>
      <c r="I94" s="88"/>
      <c r="J94" s="87">
        <v>7</v>
      </c>
      <c r="K94" s="88">
        <v>3128</v>
      </c>
      <c r="L94" s="27"/>
      <c r="M94" s="31"/>
      <c r="N94" s="27"/>
      <c r="O94" s="27"/>
    </row>
    <row r="95" spans="1:15" ht="3" customHeight="1" x14ac:dyDescent="0.15">
      <c r="A95" s="43"/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27"/>
      <c r="M95" s="29"/>
      <c r="N95" s="27"/>
      <c r="O95" s="27"/>
    </row>
    <row r="96" spans="1:15" ht="5.25" customHeight="1" x14ac:dyDescent="0.1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9"/>
      <c r="N96" s="27"/>
      <c r="O96" s="27"/>
    </row>
    <row r="97" spans="1:13" x14ac:dyDescent="0.15">
      <c r="A97" s="2" t="s">
        <v>13</v>
      </c>
      <c r="M97" s="32"/>
    </row>
    <row r="98" spans="1:13" x14ac:dyDescent="0.15">
      <c r="A98" s="30" t="s">
        <v>14</v>
      </c>
      <c r="E98" s="30"/>
      <c r="M98" s="32"/>
    </row>
    <row r="99" spans="1:13" x14ac:dyDescent="0.15">
      <c r="M99" s="32"/>
    </row>
    <row r="100" spans="1:13" x14ac:dyDescent="0.15">
      <c r="M100" s="32"/>
    </row>
    <row r="101" spans="1:13" x14ac:dyDescent="0.15">
      <c r="M101" s="32"/>
    </row>
    <row r="102" spans="1:13" x14ac:dyDescent="0.15">
      <c r="M102" s="32"/>
    </row>
    <row r="103" spans="1:13" x14ac:dyDescent="0.15">
      <c r="M103" s="32"/>
    </row>
    <row r="104" spans="1:13" x14ac:dyDescent="0.15">
      <c r="M104" s="32"/>
    </row>
    <row r="105" spans="1:13" x14ac:dyDescent="0.15">
      <c r="M105" s="32"/>
    </row>
    <row r="106" spans="1:13" x14ac:dyDescent="0.15">
      <c r="M106" s="32"/>
    </row>
    <row r="107" spans="1:13" x14ac:dyDescent="0.15">
      <c r="M107" s="32"/>
    </row>
  </sheetData>
  <mergeCells count="3">
    <mergeCell ref="F53:L53"/>
    <mergeCell ref="D53:D55"/>
    <mergeCell ref="K54:K55"/>
  </mergeCells>
  <pageMargins left="1.9685039370078741" right="1.9685039370078741" top="0.74803149606299213" bottom="0.98425196850393704" header="0.31496062992125984" footer="0.31496062992125984"/>
  <pageSetup paperSize="9" scale="45" orientation="portrait" r:id="rId1"/>
  <colBreaks count="1" manualBreakCount="1">
    <brk id="12" max="9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D3AEC2-AF3B-4BD6-BF25-B12110A3E0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Raul Aquino Solano</cp:lastModifiedBy>
  <cp:lastPrinted>2023-08-16T14:16:55Z</cp:lastPrinted>
  <dcterms:created xsi:type="dcterms:W3CDTF">2014-07-16T21:24:56Z</dcterms:created>
  <dcterms:modified xsi:type="dcterms:W3CDTF">2023-12-28T15:22:41Z</dcterms:modified>
</cp:coreProperties>
</file>