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AJT\Series WEB\Estadísticas en WEB INEI indice temático\2024\"/>
    </mc:Choice>
  </mc:AlternateContent>
  <xr:revisionPtr revIDLastSave="0" documentId="13_ncr:1_{E236BEA0-7615-488A-B8D9-1A66768A91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551" sheetId="1" r:id="rId1"/>
  </sheets>
  <externalReferences>
    <externalReference r:id="rId2"/>
    <externalReference r:id="rId3"/>
    <externalReference r:id="rId4"/>
  </externalReferences>
  <definedNames>
    <definedName name="\i">#N/A</definedName>
    <definedName name="\p">#REF!</definedName>
    <definedName name="\s">#N/A</definedName>
    <definedName name="\t">#N/A</definedName>
    <definedName name="_1__123Graph_AGráfico_1A" hidden="1">[1]HIERRO!$B$47:$D$47</definedName>
    <definedName name="_2__123Graph_BCHART_1" hidden="1">[2]EST_PB!$B$18:$D$18</definedName>
    <definedName name="_3__123Graph_BGráfico_1A" hidden="1">[1]HIERRO!$B$49:$D$49</definedName>
    <definedName name="_4__123Graph_CCHART_1" hidden="1">[2]EST_PB!$B$19:$D$19</definedName>
    <definedName name="_5__123Graph_CGráfico_1A" hidden="1">[1]HIERRO!$B$51:$D$51</definedName>
    <definedName name="_6__123Graph_DGráfico_1A" hidden="1">[1]HIERRO!$B$53:$D$53</definedName>
    <definedName name="_7__123Graph_EGráfico_1A" hidden="1">[1]HIERRO!$B$53:$D$53</definedName>
    <definedName name="_8__123Graph_FGráfico_1A" hidden="1">[2]HIERRO!#REF!</definedName>
    <definedName name="_9__123Graph_XGráfico_1A" hidden="1">[2]HIERRO!#REF!</definedName>
    <definedName name="_Key1" hidden="1">#REF!</definedName>
    <definedName name="_Key2" hidden="1">#REF!</definedName>
    <definedName name="_MatInverse_In" hidden="1">[3]Asfalto!$T$7:$U$8</definedName>
    <definedName name="_MatInverse_Out" hidden="1">[3]Asfalto!$T$10:$T$10</definedName>
    <definedName name="_MatMult_A" hidden="1">[3]Asfalto!$T$10:$U$11</definedName>
    <definedName name="_MatMult_AxB" hidden="1">[3]Asfalto!$V$7:$V$7</definedName>
    <definedName name="_MatMult_B" hidden="1">[3]Asfalto!$W$7:$W$8</definedName>
    <definedName name="_Order1" hidden="1">0</definedName>
    <definedName name="_Order2" hidden="1">0</definedName>
    <definedName name="_Sort" hidden="1">#REF!</definedName>
    <definedName name="A_impresión_IM">#REF!</definedName>
    <definedName name="_xlnm.Print_Area" localSheetId="0">'1551'!$A$1:$D$33</definedName>
    <definedName name="cartera" hidden="1">255</definedName>
    <definedName name="consulta">#REF!</definedName>
    <definedName name="fecha">#REF!</definedName>
    <definedName name="GAS">#REF!</definedName>
    <definedName name="titul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30" i="1"/>
  <c r="B29" i="1"/>
  <c r="B28" i="1" l="1"/>
  <c r="B27" i="1" l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A7" i="1"/>
  <c r="A8" i="1" s="1"/>
  <c r="A9" i="1" s="1"/>
  <c r="A10" i="1" s="1"/>
  <c r="A11" i="1" s="1"/>
  <c r="B6" i="1"/>
</calcChain>
</file>

<file path=xl/sharedStrings.xml><?xml version="1.0" encoding="utf-8"?>
<sst xmlns="http://schemas.openxmlformats.org/spreadsheetml/2006/main" count="7" uniqueCount="7">
  <si>
    <t xml:space="preserve">    (Millones de US dólares)</t>
  </si>
  <si>
    <t>Año</t>
  </si>
  <si>
    <t>Total</t>
  </si>
  <si>
    <t>Exploración</t>
  </si>
  <si>
    <t>Explotación</t>
  </si>
  <si>
    <t>Fuente: PERUPETRO S.A. - Gerencia de Supervisión de Contratos</t>
  </si>
  <si>
    <t>15.51  INVERSIÓN EN HIDROCARBUROS, POR DESTINO,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</si>
</sst>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\ ###\ ##0.0;0;&quot;-&quot;"/>
    <numFmt numFmtId="166" formatCode="0.0"/>
    <numFmt numFmtId="167" formatCode="0.000000"/>
  </numFmts>
  <fonts count="11" x14ac:knownFonts="1">
    <font>
      <sz val="11"/>
      <color theme="1"/>
      <name val="Calibri"/>
      <family val="2"/>
      <scheme val="minor"/>
    </font>
    <font>
      <sz val="10"/>
      <name val="Helv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b/>
      <sz val="7.5"/>
      <name val="Arial Narrow"/>
      <family val="2"/>
    </font>
    <font>
      <sz val="7.5"/>
      <name val="Arial Narrow"/>
      <family val="2"/>
    </font>
    <font>
      <i/>
      <sz val="10"/>
      <name val="Times New Roman"/>
      <family val="1"/>
    </font>
    <font>
      <sz val="7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</cellStyleXfs>
  <cellXfs count="26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4" fillId="0" borderId="0" xfId="2" applyFont="1" applyAlignment="1">
      <alignment horizontal="left" vertical="center" indent="2"/>
    </xf>
    <xf numFmtId="164" fontId="3" fillId="0" borderId="0" xfId="1" applyNumberFormat="1" applyFont="1" applyAlignment="1">
      <alignment horizontal="righ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center" vertical="center"/>
    </xf>
    <xf numFmtId="0" fontId="6" fillId="0" borderId="3" xfId="3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8" fillId="0" borderId="4" xfId="1" applyFont="1" applyBorder="1" applyAlignment="1">
      <alignment horizontal="left" vertical="center"/>
    </xf>
    <xf numFmtId="165" fontId="8" fillId="0" borderId="0" xfId="1" applyNumberFormat="1" applyFont="1" applyAlignment="1">
      <alignment horizontal="right" vertical="center"/>
    </xf>
    <xf numFmtId="0" fontId="4" fillId="0" borderId="4" xfId="1" applyFont="1" applyBorder="1" applyAlignment="1">
      <alignment horizontal="left" vertical="center"/>
    </xf>
    <xf numFmtId="165" fontId="4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0" fontId="3" fillId="0" borderId="5" xfId="1" applyFont="1" applyBorder="1" applyAlignment="1">
      <alignment horizontal="left" vertical="center"/>
    </xf>
    <xf numFmtId="1" fontId="3" fillId="0" borderId="1" xfId="1" applyNumberFormat="1" applyFont="1" applyBorder="1" applyAlignment="1">
      <alignment horizontal="right" vertical="center"/>
    </xf>
    <xf numFmtId="0" fontId="5" fillId="0" borderId="0" xfId="4" quotePrefix="1" applyFont="1" applyAlignment="1">
      <alignment horizontal="left" vertical="center"/>
    </xf>
    <xf numFmtId="0" fontId="10" fillId="0" borderId="0" xfId="1" quotePrefix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166" fontId="3" fillId="0" borderId="0" xfId="5" applyNumberFormat="1" applyFont="1" applyAlignment="1">
      <alignment horizontal="left" vertical="center"/>
    </xf>
    <xf numFmtId="0" fontId="3" fillId="0" borderId="0" xfId="5" applyFont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167" fontId="5" fillId="0" borderId="0" xfId="1" applyNumberFormat="1" applyFont="1" applyAlignment="1">
      <alignment horizontal="right" vertical="center"/>
    </xf>
  </cellXfs>
  <cellStyles count="6">
    <cellStyle name="Normal" xfId="0" builtinId="0"/>
    <cellStyle name="Normal_IEC12007" xfId="2" xr:uid="{00000000-0005-0000-0000-000001000000}"/>
    <cellStyle name="Normal_IEC12009" xfId="1" xr:uid="{00000000-0005-0000-0000-000002000000}"/>
    <cellStyle name="Normal_IEC12013" xfId="3" xr:uid="{00000000-0005-0000-0000-000003000000}"/>
    <cellStyle name="Normal_IEC12021" xfId="5" xr:uid="{00000000-0005-0000-0000-000004000000}"/>
    <cellStyle name="Normal_IEC1204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showZeros="0" tabSelected="1" zoomScale="140" zoomScaleNormal="140" workbookViewId="0">
      <selection activeCell="F54" sqref="F54"/>
    </sheetView>
  </sheetViews>
  <sheetFormatPr baseColWidth="10" defaultColWidth="9.5703125" defaultRowHeight="9" x14ac:dyDescent="0.25"/>
  <cols>
    <col min="1" max="1" width="7.7109375" style="21" customWidth="1"/>
    <col min="2" max="4" width="15.5703125" style="2" customWidth="1"/>
    <col min="5" max="5" width="11.85546875" style="2" bestFit="1" customWidth="1"/>
    <col min="6" max="16384" width="9.5703125" style="2"/>
  </cols>
  <sheetData>
    <row r="1" spans="1:4" ht="12.2" customHeight="1" x14ac:dyDescent="0.25">
      <c r="A1" s="1" t="s">
        <v>6</v>
      </c>
    </row>
    <row r="2" spans="1:4" ht="11.1" customHeight="1" x14ac:dyDescent="0.25">
      <c r="A2" s="3" t="s">
        <v>0</v>
      </c>
      <c r="B2" s="4"/>
      <c r="C2" s="4"/>
      <c r="D2" s="4"/>
    </row>
    <row r="3" spans="1:4" ht="5.0999999999999996" customHeight="1" x14ac:dyDescent="0.25">
      <c r="A3" s="5"/>
      <c r="B3" s="6"/>
      <c r="C3" s="6"/>
      <c r="D3" s="6"/>
    </row>
    <row r="4" spans="1:4" ht="15.95" customHeight="1" x14ac:dyDescent="0.25">
      <c r="A4" s="7" t="s">
        <v>1</v>
      </c>
      <c r="B4" s="8" t="s">
        <v>2</v>
      </c>
      <c r="C4" s="8" t="s">
        <v>3</v>
      </c>
      <c r="D4" s="8" t="s">
        <v>4</v>
      </c>
    </row>
    <row r="5" spans="1:4" ht="2.1" customHeight="1" x14ac:dyDescent="0.25">
      <c r="A5" s="9"/>
      <c r="B5" s="10"/>
      <c r="C5" s="10"/>
      <c r="D5" s="10"/>
    </row>
    <row r="6" spans="1:4" ht="12.2" hidden="1" customHeight="1" x14ac:dyDescent="0.25">
      <c r="A6" s="11">
        <v>1998</v>
      </c>
      <c r="B6" s="12">
        <f t="shared" ref="B6:B27" si="0">SUM(C6:D6)</f>
        <v>467.9</v>
      </c>
      <c r="C6" s="12">
        <v>230.7</v>
      </c>
      <c r="D6" s="12">
        <v>237.2</v>
      </c>
    </row>
    <row r="7" spans="1:4" ht="12.2" hidden="1" customHeight="1" x14ac:dyDescent="0.25">
      <c r="A7" s="11">
        <f>+A6+1</f>
        <v>1999</v>
      </c>
      <c r="B7" s="12">
        <f t="shared" si="0"/>
        <v>132.5</v>
      </c>
      <c r="C7" s="12">
        <v>110.3</v>
      </c>
      <c r="D7" s="12">
        <v>22.2</v>
      </c>
    </row>
    <row r="8" spans="1:4" ht="13.15" hidden="1" customHeight="1" x14ac:dyDescent="0.25">
      <c r="A8" s="13">
        <f t="shared" ref="A8:A11" si="1">+A7+1</f>
        <v>2000</v>
      </c>
      <c r="B8" s="14">
        <f t="shared" si="0"/>
        <v>120.39999999999999</v>
      </c>
      <c r="C8" s="14">
        <v>12.1</v>
      </c>
      <c r="D8" s="14">
        <v>108.3</v>
      </c>
    </row>
    <row r="9" spans="1:4" ht="12.2" hidden="1" customHeight="1" x14ac:dyDescent="0.25">
      <c r="A9" s="13">
        <f t="shared" si="1"/>
        <v>2001</v>
      </c>
      <c r="B9" s="14">
        <f t="shared" si="0"/>
        <v>194.3</v>
      </c>
      <c r="C9" s="14">
        <v>30.5</v>
      </c>
      <c r="D9" s="14">
        <v>163.80000000000001</v>
      </c>
    </row>
    <row r="10" spans="1:4" ht="12.2" hidden="1" customHeight="1" x14ac:dyDescent="0.25">
      <c r="A10" s="13">
        <f t="shared" si="1"/>
        <v>2002</v>
      </c>
      <c r="B10" s="14">
        <f t="shared" si="0"/>
        <v>383.1</v>
      </c>
      <c r="C10" s="14">
        <v>31.3</v>
      </c>
      <c r="D10" s="14">
        <v>351.8</v>
      </c>
    </row>
    <row r="11" spans="1:4" ht="12.2" hidden="1" customHeight="1" x14ac:dyDescent="0.25">
      <c r="A11" s="13">
        <f t="shared" si="1"/>
        <v>2003</v>
      </c>
      <c r="B11" s="14">
        <f t="shared" si="0"/>
        <v>359.59999999999997</v>
      </c>
      <c r="C11" s="14">
        <v>12.2</v>
      </c>
      <c r="D11" s="14">
        <v>347.4</v>
      </c>
    </row>
    <row r="12" spans="1:4" ht="12.2" hidden="1" customHeight="1" x14ac:dyDescent="0.25">
      <c r="A12" s="13">
        <v>2004</v>
      </c>
      <c r="B12" s="14">
        <f t="shared" si="0"/>
        <v>276.8</v>
      </c>
      <c r="C12" s="14">
        <v>44</v>
      </c>
      <c r="D12" s="14">
        <v>232.8</v>
      </c>
    </row>
    <row r="13" spans="1:4" ht="12.2" hidden="1" customHeight="1" x14ac:dyDescent="0.25">
      <c r="A13" s="13">
        <v>2005</v>
      </c>
      <c r="B13" s="14">
        <f t="shared" si="0"/>
        <v>351.3</v>
      </c>
      <c r="C13" s="14">
        <v>96.4</v>
      </c>
      <c r="D13" s="14">
        <v>254.9</v>
      </c>
    </row>
    <row r="14" spans="1:4" ht="12.2" hidden="1" customHeight="1" x14ac:dyDescent="0.25">
      <c r="A14" s="13">
        <v>2006</v>
      </c>
      <c r="B14" s="14">
        <f t="shared" si="0"/>
        <v>688.2</v>
      </c>
      <c r="C14" s="14">
        <v>136.30000000000001</v>
      </c>
      <c r="D14" s="14">
        <v>551.9</v>
      </c>
    </row>
    <row r="15" spans="1:4" ht="12.2" hidden="1" customHeight="1" x14ac:dyDescent="0.25">
      <c r="A15" s="13">
        <v>2007</v>
      </c>
      <c r="B15" s="14">
        <f t="shared" si="0"/>
        <v>1106</v>
      </c>
      <c r="C15" s="14">
        <v>251</v>
      </c>
      <c r="D15" s="14">
        <v>855</v>
      </c>
    </row>
    <row r="16" spans="1:4" s="15" customFormat="1" ht="13.15" hidden="1" customHeight="1" x14ac:dyDescent="0.25">
      <c r="A16" s="13">
        <v>2008</v>
      </c>
      <c r="B16" s="14">
        <f t="shared" si="0"/>
        <v>1484.6999999999998</v>
      </c>
      <c r="C16" s="14">
        <v>356.6</v>
      </c>
      <c r="D16" s="14">
        <v>1128.0999999999999</v>
      </c>
    </row>
    <row r="17" spans="1:11" s="15" customFormat="1" ht="11.1" hidden="1" customHeight="1" x14ac:dyDescent="0.25">
      <c r="A17" s="13">
        <v>2009</v>
      </c>
      <c r="B17" s="14">
        <f t="shared" si="0"/>
        <v>1155.24</v>
      </c>
      <c r="C17" s="14">
        <v>554.53</v>
      </c>
      <c r="D17" s="14">
        <v>600.71</v>
      </c>
    </row>
    <row r="18" spans="1:11" s="15" customFormat="1" ht="11.1" hidden="1" customHeight="1" x14ac:dyDescent="0.25">
      <c r="A18" s="13">
        <v>2010</v>
      </c>
      <c r="B18" s="14">
        <f t="shared" si="0"/>
        <v>1421.441</v>
      </c>
      <c r="C18" s="14">
        <v>638.17600000000004</v>
      </c>
      <c r="D18" s="14">
        <v>783.26499999999999</v>
      </c>
      <c r="H18" s="16"/>
      <c r="I18" s="16"/>
      <c r="J18" s="16"/>
      <c r="K18" s="16"/>
    </row>
    <row r="19" spans="1:11" s="15" customFormat="1" ht="11.1" hidden="1" customHeight="1" x14ac:dyDescent="0.25">
      <c r="A19" s="13">
        <v>2011</v>
      </c>
      <c r="B19" s="14">
        <f t="shared" si="0"/>
        <v>1841.7370000000001</v>
      </c>
      <c r="C19" s="14">
        <v>794.221</v>
      </c>
      <c r="D19" s="14">
        <v>1047.5160000000001</v>
      </c>
      <c r="H19" s="16"/>
      <c r="I19" s="16"/>
      <c r="J19" s="16"/>
      <c r="K19" s="16"/>
    </row>
    <row r="20" spans="1:11" s="15" customFormat="1" ht="11.1" hidden="1" customHeight="1" x14ac:dyDescent="0.25">
      <c r="A20" s="13">
        <v>2012</v>
      </c>
      <c r="B20" s="14">
        <f t="shared" si="0"/>
        <v>1879.913</v>
      </c>
      <c r="C20" s="14">
        <v>946.197</v>
      </c>
      <c r="D20" s="14">
        <v>933.71600000000001</v>
      </c>
      <c r="G20" s="16"/>
      <c r="H20" s="16"/>
      <c r="I20" s="16"/>
      <c r="J20" s="16"/>
      <c r="K20" s="16"/>
    </row>
    <row r="21" spans="1:11" s="15" customFormat="1" ht="11.1" customHeight="1" x14ac:dyDescent="0.25">
      <c r="A21" s="13">
        <v>2013</v>
      </c>
      <c r="B21" s="14">
        <f t="shared" si="0"/>
        <v>1395.6290000000001</v>
      </c>
      <c r="C21" s="14">
        <v>492.76600000000002</v>
      </c>
      <c r="D21" s="14">
        <v>902.86300000000006</v>
      </c>
      <c r="G21" s="16"/>
      <c r="H21" s="16"/>
      <c r="I21" s="16"/>
      <c r="J21" s="16"/>
      <c r="K21" s="16"/>
    </row>
    <row r="22" spans="1:11" s="15" customFormat="1" ht="11.1" customHeight="1" x14ac:dyDescent="0.25">
      <c r="A22" s="13">
        <v>2014</v>
      </c>
      <c r="B22" s="14">
        <f t="shared" si="0"/>
        <v>1203.249</v>
      </c>
      <c r="C22" s="14">
        <v>501.95600000000002</v>
      </c>
      <c r="D22" s="14">
        <v>701.29300000000001</v>
      </c>
      <c r="G22" s="16"/>
      <c r="H22" s="16"/>
      <c r="I22" s="16"/>
      <c r="J22" s="16"/>
      <c r="K22" s="16"/>
    </row>
    <row r="23" spans="1:11" s="15" customFormat="1" ht="11.1" customHeight="1" x14ac:dyDescent="0.25">
      <c r="A23" s="13">
        <v>2015</v>
      </c>
      <c r="B23" s="14">
        <f t="shared" si="0"/>
        <v>754.66699999999992</v>
      </c>
      <c r="C23" s="14">
        <v>312.95699999999999</v>
      </c>
      <c r="D23" s="14">
        <v>441.71</v>
      </c>
      <c r="G23" s="16"/>
      <c r="H23" s="16"/>
      <c r="I23" s="16"/>
      <c r="J23" s="16"/>
      <c r="K23" s="16"/>
    </row>
    <row r="24" spans="1:11" s="15" customFormat="1" ht="11.1" customHeight="1" x14ac:dyDescent="0.25">
      <c r="A24" s="13">
        <v>2016</v>
      </c>
      <c r="B24" s="14">
        <f t="shared" si="0"/>
        <v>339.97999999999996</v>
      </c>
      <c r="C24" s="14">
        <v>47.337000000000003</v>
      </c>
      <c r="D24" s="14">
        <v>292.64299999999997</v>
      </c>
      <c r="F24" s="24"/>
      <c r="G24" s="16"/>
      <c r="H24" s="16"/>
      <c r="I24" s="16"/>
      <c r="J24" s="16"/>
      <c r="K24" s="16"/>
    </row>
    <row r="25" spans="1:11" s="15" customFormat="1" ht="11.1" customHeight="1" x14ac:dyDescent="0.25">
      <c r="A25" s="13">
        <v>2017</v>
      </c>
      <c r="B25" s="14">
        <f t="shared" si="0"/>
        <v>486.86888649859998</v>
      </c>
      <c r="C25" s="14">
        <v>17.077997698600001</v>
      </c>
      <c r="D25" s="14">
        <v>469.7908888</v>
      </c>
      <c r="F25" s="25"/>
      <c r="G25" s="16"/>
      <c r="H25" s="25"/>
      <c r="I25" s="25"/>
      <c r="J25" s="16"/>
      <c r="K25" s="16"/>
    </row>
    <row r="26" spans="1:11" s="15" customFormat="1" ht="11.1" customHeight="1" x14ac:dyDescent="0.25">
      <c r="A26" s="13">
        <v>2018</v>
      </c>
      <c r="B26" s="14">
        <f t="shared" si="0"/>
        <v>601.92819654999994</v>
      </c>
      <c r="C26" s="14">
        <v>40.758184970000002</v>
      </c>
      <c r="D26" s="14">
        <v>561.17001157999994</v>
      </c>
      <c r="F26" s="25"/>
      <c r="G26" s="16"/>
      <c r="H26" s="25"/>
      <c r="I26" s="25"/>
      <c r="J26" s="16"/>
      <c r="K26" s="16"/>
    </row>
    <row r="27" spans="1:11" s="15" customFormat="1" ht="11.1" customHeight="1" x14ac:dyDescent="0.25">
      <c r="A27" s="13">
        <v>2019</v>
      </c>
      <c r="B27" s="14">
        <f t="shared" si="0"/>
        <v>624.78416639660009</v>
      </c>
      <c r="C27" s="14">
        <v>57.812043210000013</v>
      </c>
      <c r="D27" s="14">
        <v>566.97212318660002</v>
      </c>
      <c r="F27" s="25"/>
      <c r="G27" s="16"/>
      <c r="H27" s="25"/>
      <c r="I27" s="25"/>
      <c r="J27" s="16"/>
      <c r="K27" s="16"/>
    </row>
    <row r="28" spans="1:11" s="15" customFormat="1" ht="11.1" customHeight="1" x14ac:dyDescent="0.25">
      <c r="A28" s="13">
        <v>2020</v>
      </c>
      <c r="B28" s="14">
        <f t="shared" ref="B28" si="2">SUM(C28:D28)</f>
        <v>245.65483736599998</v>
      </c>
      <c r="C28" s="14">
        <v>61.103894079999989</v>
      </c>
      <c r="D28" s="14">
        <v>184.55094328600001</v>
      </c>
      <c r="F28" s="25"/>
      <c r="G28" s="16"/>
      <c r="H28" s="25"/>
      <c r="I28" s="25"/>
      <c r="J28" s="16"/>
      <c r="K28" s="16"/>
    </row>
    <row r="29" spans="1:11" s="15" customFormat="1" ht="11.1" customHeight="1" x14ac:dyDescent="0.25">
      <c r="A29" s="13">
        <v>2021</v>
      </c>
      <c r="B29" s="14">
        <f t="shared" ref="B29:B31" si="3">SUM(C29:D29)</f>
        <v>312.74099999999999</v>
      </c>
      <c r="C29" s="14">
        <v>3.1349999999999998</v>
      </c>
      <c r="D29" s="14">
        <v>309.60599999999999</v>
      </c>
      <c r="F29" s="25"/>
      <c r="G29" s="16"/>
      <c r="H29" s="25"/>
      <c r="I29" s="25"/>
      <c r="J29" s="16"/>
      <c r="K29" s="16"/>
    </row>
    <row r="30" spans="1:11" s="15" customFormat="1" ht="11.1" customHeight="1" x14ac:dyDescent="0.25">
      <c r="A30" s="13">
        <v>2022</v>
      </c>
      <c r="B30" s="14">
        <f t="shared" si="3"/>
        <v>325.77299999999997</v>
      </c>
      <c r="C30" s="14">
        <v>2.2869999999999999</v>
      </c>
      <c r="D30" s="14">
        <v>323.48599999999999</v>
      </c>
      <c r="F30" s="25"/>
      <c r="G30" s="16"/>
      <c r="H30" s="16"/>
      <c r="I30" s="16"/>
      <c r="J30" s="16"/>
      <c r="K30" s="16"/>
    </row>
    <row r="31" spans="1:11" s="15" customFormat="1" ht="11.1" customHeight="1" x14ac:dyDescent="0.25">
      <c r="A31" s="13">
        <v>2023</v>
      </c>
      <c r="B31" s="14">
        <f t="shared" si="3"/>
        <v>324.30859782999994</v>
      </c>
      <c r="C31" s="14">
        <v>2.2733051200000003</v>
      </c>
      <c r="D31" s="14">
        <v>322.03529270999996</v>
      </c>
      <c r="F31" s="25"/>
      <c r="H31" s="16"/>
      <c r="I31" s="16"/>
      <c r="J31" s="16"/>
      <c r="K31" s="16"/>
    </row>
    <row r="32" spans="1:11" ht="2.1" customHeight="1" x14ac:dyDescent="0.25">
      <c r="A32" s="17"/>
      <c r="B32" s="18"/>
      <c r="C32" s="18"/>
      <c r="D32" s="18"/>
    </row>
    <row r="33" spans="1:4" ht="10.9" customHeight="1" x14ac:dyDescent="0.25">
      <c r="A33" s="19" t="s">
        <v>5</v>
      </c>
    </row>
    <row r="35" spans="1:4" x14ac:dyDescent="0.25">
      <c r="A35" s="20"/>
    </row>
    <row r="36" spans="1:4" x14ac:dyDescent="0.25">
      <c r="D36" s="2">
        <v>0</v>
      </c>
    </row>
    <row r="42" spans="1:4" x14ac:dyDescent="0.25">
      <c r="A42" s="22"/>
    </row>
    <row r="43" spans="1:4" x14ac:dyDescent="0.25">
      <c r="A43" s="23"/>
    </row>
  </sheetData>
  <printOptions horizontalCentered="1"/>
  <pageMargins left="1.9685039370078741" right="1.9685039370078741" top="5.7086614173228352" bottom="2.9527559055118111" header="0" footer="0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1551</vt:lpstr>
      <vt:lpstr>'1551'!Área_de_impresión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</dc:creator>
  <cp:lastModifiedBy>Augusta Jauregui Taipe</cp:lastModifiedBy>
  <cp:lastPrinted>2024-08-02T23:43:18Z</cp:lastPrinted>
  <dcterms:created xsi:type="dcterms:W3CDTF">2020-08-06T19:09:58Z</dcterms:created>
  <dcterms:modified xsi:type="dcterms:W3CDTF">2025-01-24T16:52:58Z</dcterms:modified>
</cp:coreProperties>
</file>