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AJT\Series WEB\Estadísticas en WEB INEI indice temático\2024\"/>
    </mc:Choice>
  </mc:AlternateContent>
  <xr:revisionPtr revIDLastSave="0" documentId="13_ncr:1_{933D28F7-E66F-4A64-9544-5CA79F8731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520" sheetId="1" r:id="rId1"/>
  </sheets>
  <externalReferences>
    <externalReference r:id="rId2"/>
    <externalReference r:id="rId3"/>
    <externalReference r:id="rId4"/>
  </externalReferences>
  <definedNames>
    <definedName name="\i">#N/A</definedName>
    <definedName name="\p">#REF!</definedName>
    <definedName name="\s">#N/A</definedName>
    <definedName name="\t">#N/A</definedName>
    <definedName name="_1__123Graph_AGráfico_1A" hidden="1">[1]HIERRO!$B$47:$D$47</definedName>
    <definedName name="_2__123Graph_BCHART_1" hidden="1">[2]EST_PB!$B$18:$D$18</definedName>
    <definedName name="_3__123Graph_BGráfico_1A" hidden="1">[1]HIERRO!$B$49:$D$49</definedName>
    <definedName name="_4__123Graph_CCHART_1" hidden="1">[2]EST_PB!$B$19:$D$19</definedName>
    <definedName name="_5__123Graph_CGráfico_1A" hidden="1">[1]HIERRO!$B$51:$D$51</definedName>
    <definedName name="_6__123Graph_DGráfico_1A" hidden="1">[1]HIERRO!$B$53:$D$53</definedName>
    <definedName name="_7__123Graph_EGráfico_1A" hidden="1">[1]HIERRO!$B$53:$D$53</definedName>
    <definedName name="_8__123Graph_FGráfico_1A" hidden="1">[2]HIERRO!#REF!</definedName>
    <definedName name="_9__123Graph_XGráfico_1A" hidden="1">[2]HIERRO!#REF!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Sort" localSheetId="0" hidden="1">#REF!</definedName>
    <definedName name="_Sort" hidden="1">#REF!</definedName>
    <definedName name="A_impresión_IM">#REF!</definedName>
    <definedName name="_xlnm.Print_Area" localSheetId="0">'1520'!$A$1:$AI$60</definedName>
    <definedName name="cartera" hidden="1">255</definedName>
    <definedName name="consulta" localSheetId="0">#REF!</definedName>
    <definedName name="consulta">#REF!</definedName>
    <definedName name="fecha" localSheetId="0">#REF!</definedName>
    <definedName name="fecha">#REF!</definedName>
    <definedName name="GAS">#REF!</definedName>
    <definedName name="titulo" localSheetId="0">#REF!</definedName>
    <definedName name="titul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2" i="1" l="1"/>
  <c r="C5" i="1"/>
  <c r="D5" i="1" s="1"/>
  <c r="E5" i="1" s="1"/>
  <c r="F5" i="1" s="1"/>
  <c r="G5" i="1" s="1"/>
</calcChain>
</file>

<file path=xl/sharedStrings.xml><?xml version="1.0" encoding="utf-8"?>
<sst xmlns="http://schemas.openxmlformats.org/spreadsheetml/2006/main" count="106" uniqueCount="65">
  <si>
    <t xml:space="preserve">     (Toneladas métricas)</t>
  </si>
  <si>
    <t>Productos</t>
  </si>
  <si>
    <t>2000</t>
  </si>
  <si>
    <t>2001</t>
  </si>
  <si>
    <t>Andesita</t>
  </si>
  <si>
    <t>Arcilla</t>
  </si>
  <si>
    <t>Arena</t>
  </si>
  <si>
    <t>Arenisca/Cuarcita</t>
  </si>
  <si>
    <t>Asbesto</t>
  </si>
  <si>
    <t>Baritina</t>
  </si>
  <si>
    <t>Bentonita</t>
  </si>
  <si>
    <t>Borato / Ulexita</t>
  </si>
  <si>
    <t>Calcita</t>
  </si>
  <si>
    <t>Caliza / Dolomita</t>
  </si>
  <si>
    <t>Caolín</t>
  </si>
  <si>
    <t>Carbón</t>
  </si>
  <si>
    <t>Carbón antracita</t>
  </si>
  <si>
    <t>…</t>
  </si>
  <si>
    <t>Carbón bituminoso</t>
  </si>
  <si>
    <t>Carbón grafito</t>
  </si>
  <si>
    <t>Conchuela</t>
  </si>
  <si>
    <t>Coquina</t>
  </si>
  <si>
    <t>Cromita</t>
  </si>
  <si>
    <t>Diatomita</t>
  </si>
  <si>
    <t>Dolomita</t>
  </si>
  <si>
    <t>Feldespato</t>
  </si>
  <si>
    <t>Fosfato</t>
  </si>
  <si>
    <t>Granate</t>
  </si>
  <si>
    <t>Granito</t>
  </si>
  <si>
    <t>Granodiorita ornamental</t>
  </si>
  <si>
    <t>Hormigón</t>
  </si>
  <si>
    <t>Limonita / Ocre</t>
  </si>
  <si>
    <t>Mármol</t>
  </si>
  <si>
    <t>Mica</t>
  </si>
  <si>
    <t>Micro-silice</t>
  </si>
  <si>
    <t>Ónix</t>
  </si>
  <si>
    <t>Piedra laja</t>
  </si>
  <si>
    <t>Piedra pómez</t>
  </si>
  <si>
    <t>Piedra / Hormigón</t>
  </si>
  <si>
    <t>Pirofilita</t>
  </si>
  <si>
    <t>Pizarra</t>
  </si>
  <si>
    <t>Puzolana</t>
  </si>
  <si>
    <t>Roca Fosfórica</t>
  </si>
  <si>
    <t>Sal</t>
  </si>
  <si>
    <t>Salmuera (líquido)</t>
  </si>
  <si>
    <t>Silicato</t>
  </si>
  <si>
    <t>Sílice</t>
  </si>
  <si>
    <t>Sillar</t>
  </si>
  <si>
    <t>Sulfato de calcio</t>
  </si>
  <si>
    <t>Sulfato</t>
  </si>
  <si>
    <t>Talco</t>
  </si>
  <si>
    <t>Travertino</t>
  </si>
  <si>
    <t>Yeso</t>
  </si>
  <si>
    <t>Anuario Minero del Perú 1999</t>
  </si>
  <si>
    <t>Anuario Minero del Perú 2000</t>
  </si>
  <si>
    <t>Perú Anuario Minero 2010</t>
  </si>
  <si>
    <t>Perú Anuario Minero 2011</t>
  </si>
  <si>
    <t>Piedra (construcción)</t>
  </si>
  <si>
    <t>15.20  PRODUCCIÓN MINERA NO METÁLICA, SEGÚN PRINCIPALES</t>
  </si>
  <si>
    <t>Fuente: Ministerio de Energía y Minas - Dirección General de Minería.</t>
  </si>
  <si>
    <t>2023 P/</t>
  </si>
  <si>
    <t>Andalucita (mineral)</t>
  </si>
  <si>
    <t>Aragonito</t>
  </si>
  <si>
    <t xml:space="preserve">    PRODUCTOS, 2019-2023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</si>
  <si>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Información disponible a julio de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</si>
</sst>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0;&quot;-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b/>
      <sz val="9"/>
      <name val="Arial Narrow"/>
      <family val="2"/>
    </font>
    <font>
      <sz val="7"/>
      <name val="Arial Narrow"/>
      <family val="2"/>
    </font>
    <font>
      <sz val="9"/>
      <color theme="1"/>
      <name val="Calibri"/>
      <family val="2"/>
      <scheme val="minor"/>
    </font>
    <font>
      <sz val="8"/>
      <name val="Arial Narrow"/>
      <family val="2"/>
    </font>
    <font>
      <b/>
      <i/>
      <sz val="7"/>
      <name val="Arial Narrow"/>
      <family val="2"/>
    </font>
    <font>
      <b/>
      <sz val="8"/>
      <name val="Arial Narrow"/>
      <family val="2"/>
    </font>
    <font>
      <sz val="8"/>
      <color rgb="FFFF0000"/>
      <name val="Arial Narrow"/>
      <family val="2"/>
    </font>
    <font>
      <b/>
      <sz val="7"/>
      <name val="Arial Narrow"/>
      <family val="2"/>
    </font>
    <font>
      <sz val="7"/>
      <color rgb="FFFF0000"/>
      <name val="Arial Narrow"/>
      <family val="2"/>
    </font>
    <font>
      <sz val="7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27">
    <xf numFmtId="0" fontId="0" fillId="0" borderId="0" xfId="0"/>
    <xf numFmtId="0" fontId="3" fillId="0" borderId="0" xfId="1" quotePrefix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5" fillId="0" borderId="0" xfId="2" applyFont="1" applyAlignment="1">
      <alignment horizontal="left"/>
    </xf>
    <xf numFmtId="1" fontId="5" fillId="0" borderId="0" xfId="2" applyNumberFormat="1" applyFont="1"/>
    <xf numFmtId="0" fontId="3" fillId="0" borderId="0" xfId="1" applyFont="1" applyAlignment="1">
      <alignment horizontal="left" vertical="center" indent="2"/>
    </xf>
    <xf numFmtId="49" fontId="6" fillId="0" borderId="0" xfId="1" applyNumberFormat="1" applyFont="1" applyAlignment="1">
      <alignment horizontal="left" vertical="center" indent="2"/>
    </xf>
    <xf numFmtId="0" fontId="4" fillId="0" borderId="0" xfId="1" applyFont="1" applyAlignment="1">
      <alignment horizontal="left" vertical="center"/>
    </xf>
    <xf numFmtId="1" fontId="4" fillId="0" borderId="0" xfId="1" applyNumberFormat="1" applyFont="1" applyAlignment="1">
      <alignment horizontal="right" vertical="center"/>
    </xf>
    <xf numFmtId="0" fontId="7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right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6" fillId="0" borderId="4" xfId="1" applyFont="1" applyBorder="1" applyAlignment="1">
      <alignment horizontal="left" vertical="center"/>
    </xf>
    <xf numFmtId="164" fontId="6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 vertical="center"/>
    </xf>
    <xf numFmtId="0" fontId="4" fillId="0" borderId="5" xfId="1" applyFont="1" applyBorder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4" applyFont="1" applyAlignment="1">
      <alignment horizontal="left" vertical="center"/>
    </xf>
    <xf numFmtId="164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0" xfId="2" applyFont="1"/>
    <xf numFmtId="0" fontId="12" fillId="0" borderId="0" xfId="2" applyFont="1"/>
    <xf numFmtId="0" fontId="11" fillId="0" borderId="0" xfId="1" applyFont="1" applyAlignment="1">
      <alignment vertical="center"/>
    </xf>
  </cellXfs>
  <cellStyles count="5">
    <cellStyle name="Normal" xfId="0" builtinId="0"/>
    <cellStyle name="Normal 3" xfId="2" xr:uid="{00000000-0005-0000-0000-000001000000}"/>
    <cellStyle name="Normal_IEC12003" xfId="1" xr:uid="{00000000-0005-0000-0000-000002000000}"/>
    <cellStyle name="Normal_IEC12005" xfId="3" xr:uid="{00000000-0005-0000-0000-000003000000}"/>
    <cellStyle name="Normal_IEC1201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72"/>
  <sheetViews>
    <sheetView showGridLines="0" showZeros="0" tabSelected="1" zoomScale="140" zoomScaleNormal="140" workbookViewId="0">
      <selection activeCell="AK41" sqref="AK41"/>
    </sheetView>
  </sheetViews>
  <sheetFormatPr baseColWidth="10" defaultColWidth="11.42578125" defaultRowHeight="15" x14ac:dyDescent="0.25"/>
  <cols>
    <col min="1" max="1" width="13.7109375" style="7" customWidth="1"/>
    <col min="2" max="3" width="7.140625" style="2" hidden="1" customWidth="1"/>
    <col min="4" max="25" width="8.42578125" style="2" hidden="1" customWidth="1"/>
    <col min="26" max="30" width="8.140625" style="2" hidden="1" customWidth="1"/>
    <col min="31" max="35" width="8.140625" style="2" customWidth="1"/>
    <col min="36" max="36" width="5" customWidth="1"/>
    <col min="37" max="37" width="18.140625" style="23" customWidth="1"/>
    <col min="38" max="48" width="8.7109375" style="2" customWidth="1"/>
    <col min="49" max="49" width="11.42578125" style="2" customWidth="1"/>
    <col min="50" max="16384" width="11.42578125" style="2"/>
  </cols>
  <sheetData>
    <row r="1" spans="1:55" ht="12.2" customHeight="1" x14ac:dyDescent="0.25">
      <c r="A1" s="1" t="s">
        <v>58</v>
      </c>
      <c r="AL1" s="16"/>
      <c r="AM1" s="16"/>
      <c r="AN1" s="16"/>
      <c r="AO1" s="16"/>
      <c r="AP1" s="16"/>
    </row>
    <row r="2" spans="1:55" ht="10.9" customHeight="1" x14ac:dyDescent="0.25">
      <c r="A2" s="5" t="s">
        <v>63</v>
      </c>
      <c r="AK2" s="24"/>
    </row>
    <row r="3" spans="1:55" ht="10.15" customHeight="1" x14ac:dyDescent="0.25">
      <c r="A3" s="6" t="s">
        <v>0</v>
      </c>
    </row>
    <row r="4" spans="1:55" ht="3.2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55" ht="13.15" customHeight="1" x14ac:dyDescent="0.25">
      <c r="A5" s="11" t="s">
        <v>1</v>
      </c>
      <c r="B5" s="12">
        <v>1990</v>
      </c>
      <c r="C5" s="12">
        <f>+B5+1</f>
        <v>1991</v>
      </c>
      <c r="D5" s="12">
        <f>+C5+1</f>
        <v>1992</v>
      </c>
      <c r="E5" s="12">
        <f>+D5+1</f>
        <v>1993</v>
      </c>
      <c r="F5" s="12">
        <f>+E5+1</f>
        <v>1994</v>
      </c>
      <c r="G5" s="12">
        <f>+F5+1</f>
        <v>1995</v>
      </c>
      <c r="H5" s="12">
        <v>1996</v>
      </c>
      <c r="I5" s="12">
        <v>1997</v>
      </c>
      <c r="J5" s="12">
        <v>1998</v>
      </c>
      <c r="K5" s="12">
        <v>1999</v>
      </c>
      <c r="L5" s="12" t="s">
        <v>2</v>
      </c>
      <c r="M5" s="12" t="s">
        <v>3</v>
      </c>
      <c r="N5" s="12">
        <v>2002</v>
      </c>
      <c r="O5" s="12">
        <v>2003</v>
      </c>
      <c r="P5" s="12">
        <v>2004</v>
      </c>
      <c r="Q5" s="12">
        <v>2005</v>
      </c>
      <c r="R5" s="12">
        <v>2006</v>
      </c>
      <c r="S5" s="12">
        <v>2007</v>
      </c>
      <c r="T5" s="12">
        <v>2008</v>
      </c>
      <c r="U5" s="12">
        <v>2009</v>
      </c>
      <c r="V5" s="12">
        <v>2010</v>
      </c>
      <c r="W5" s="12">
        <v>2011</v>
      </c>
      <c r="X5" s="12">
        <v>2012</v>
      </c>
      <c r="Y5" s="12">
        <v>2013</v>
      </c>
      <c r="Z5" s="12">
        <v>2014</v>
      </c>
      <c r="AA5" s="12">
        <v>2015</v>
      </c>
      <c r="AB5" s="12">
        <v>2016</v>
      </c>
      <c r="AC5" s="12">
        <v>2017</v>
      </c>
      <c r="AD5" s="12">
        <v>2018</v>
      </c>
      <c r="AE5" s="12">
        <v>2019</v>
      </c>
      <c r="AF5" s="12">
        <v>2020</v>
      </c>
      <c r="AG5" s="12">
        <v>2021</v>
      </c>
      <c r="AH5" s="12">
        <v>2022</v>
      </c>
      <c r="AI5" s="12" t="s">
        <v>60</v>
      </c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</row>
    <row r="6" spans="1:55" ht="1.9" customHeight="1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55" ht="12.2" customHeight="1" x14ac:dyDescent="0.25">
      <c r="A7" s="15" t="s">
        <v>61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262868</v>
      </c>
      <c r="W7" s="16">
        <v>276860</v>
      </c>
      <c r="X7" s="16">
        <v>374788</v>
      </c>
      <c r="Y7" s="16">
        <v>322240.34000000003</v>
      </c>
      <c r="Z7" s="16">
        <v>588251.81999999995</v>
      </c>
      <c r="AA7" s="16">
        <v>539559.92000000004</v>
      </c>
      <c r="AB7" s="16">
        <v>639776.04</v>
      </c>
      <c r="AC7" s="16">
        <v>561044.9</v>
      </c>
      <c r="AD7" s="16">
        <v>751070.47</v>
      </c>
      <c r="AE7" s="16">
        <v>750620</v>
      </c>
      <c r="AF7" s="16">
        <v>638001.13000000012</v>
      </c>
      <c r="AG7" s="16">
        <v>1067674.1499999999</v>
      </c>
      <c r="AH7" s="16">
        <v>1084720.81</v>
      </c>
      <c r="AI7" s="16">
        <v>987370.33000000007</v>
      </c>
      <c r="AL7" s="16"/>
      <c r="AM7" s="16"/>
      <c r="AN7" s="16"/>
      <c r="AO7" s="16"/>
      <c r="AP7" s="16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</row>
    <row r="8" spans="1:55" ht="12.2" customHeight="1" x14ac:dyDescent="0.25">
      <c r="A8" s="15" t="s">
        <v>4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2202</v>
      </c>
      <c r="W8" s="16">
        <v>2606.2399999999998</v>
      </c>
      <c r="X8" s="16">
        <v>10020.51</v>
      </c>
      <c r="Y8" s="16">
        <v>13836.93</v>
      </c>
      <c r="Z8" s="16">
        <v>13845</v>
      </c>
      <c r="AA8" s="16">
        <v>13542.21</v>
      </c>
      <c r="AB8" s="16">
        <v>11261</v>
      </c>
      <c r="AC8" s="16">
        <v>18215.2</v>
      </c>
      <c r="AD8" s="16">
        <v>22013</v>
      </c>
      <c r="AE8" s="16">
        <v>46760</v>
      </c>
      <c r="AF8" s="16">
        <v>21277</v>
      </c>
      <c r="AG8" s="16">
        <v>35054</v>
      </c>
      <c r="AH8" s="16">
        <v>24822</v>
      </c>
      <c r="AI8" s="16">
        <v>15466</v>
      </c>
      <c r="AK8" s="24"/>
      <c r="AL8" s="16"/>
      <c r="AM8" s="16"/>
      <c r="AN8" s="16"/>
      <c r="AO8" s="16"/>
      <c r="AP8" s="16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</row>
    <row r="9" spans="1:55" ht="12.2" customHeight="1" x14ac:dyDescent="0.25">
      <c r="A9" s="15" t="s">
        <v>62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>
        <v>0</v>
      </c>
      <c r="AE9" s="16">
        <v>0</v>
      </c>
      <c r="AF9" s="16">
        <v>0</v>
      </c>
      <c r="AG9" s="16">
        <v>0</v>
      </c>
      <c r="AH9" s="16">
        <v>2894.8</v>
      </c>
      <c r="AI9" s="16">
        <v>0</v>
      </c>
      <c r="AK9" s="25"/>
      <c r="AL9" s="16"/>
      <c r="AM9" s="16"/>
      <c r="AN9" s="16"/>
      <c r="AO9" s="16"/>
      <c r="AP9" s="16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</row>
    <row r="10" spans="1:55" ht="12.2" customHeight="1" x14ac:dyDescent="0.25">
      <c r="A10" s="15" t="s">
        <v>5</v>
      </c>
      <c r="B10" s="16">
        <v>47250</v>
      </c>
      <c r="C10" s="16">
        <v>45580</v>
      </c>
      <c r="D10" s="16">
        <v>67915</v>
      </c>
      <c r="E10" s="16">
        <v>138423</v>
      </c>
      <c r="F10" s="16">
        <v>354263.46</v>
      </c>
      <c r="G10" s="16">
        <v>431758.76</v>
      </c>
      <c r="H10" s="16">
        <v>468544</v>
      </c>
      <c r="I10" s="16">
        <v>326260.88</v>
      </c>
      <c r="J10" s="16">
        <v>360958.48</v>
      </c>
      <c r="K10" s="16">
        <v>238478.07</v>
      </c>
      <c r="L10" s="16">
        <v>403323.11</v>
      </c>
      <c r="M10" s="16">
        <v>663170.69999999995</v>
      </c>
      <c r="N10" s="16">
        <v>491120.07</v>
      </c>
      <c r="O10" s="16">
        <v>297621</v>
      </c>
      <c r="P10" s="16">
        <v>638929.201</v>
      </c>
      <c r="Q10" s="16">
        <v>1176370.2350000001</v>
      </c>
      <c r="R10" s="16">
        <v>948636.84199999995</v>
      </c>
      <c r="S10" s="16">
        <v>1343038.0110000002</v>
      </c>
      <c r="T10" s="16">
        <v>1720893.9109999998</v>
      </c>
      <c r="U10" s="16">
        <v>2020623.38</v>
      </c>
      <c r="V10" s="16">
        <v>1120043.3599999999</v>
      </c>
      <c r="W10" s="16">
        <v>1021502.349</v>
      </c>
      <c r="X10" s="16">
        <v>1098545.7213999999</v>
      </c>
      <c r="Y10" s="16">
        <v>1270987.5190000003</v>
      </c>
      <c r="Z10" s="16">
        <v>1273154.0934000001</v>
      </c>
      <c r="AA10" s="16">
        <v>1419777.9950000001</v>
      </c>
      <c r="AB10" s="16">
        <v>1368114.2930000001</v>
      </c>
      <c r="AC10" s="16">
        <v>1382742.5250000001</v>
      </c>
      <c r="AD10" s="16">
        <v>1139282.2315000002</v>
      </c>
      <c r="AE10" s="16">
        <v>1377764.9827339998</v>
      </c>
      <c r="AF10" s="16">
        <v>632990.27863199986</v>
      </c>
      <c r="AG10" s="16">
        <v>1446317.7163420003</v>
      </c>
      <c r="AH10" s="16">
        <v>1439063.2739369997</v>
      </c>
      <c r="AI10" s="16">
        <v>1209116.9441240004</v>
      </c>
      <c r="AK10" s="25"/>
      <c r="AL10" s="16"/>
      <c r="AM10" s="16"/>
      <c r="AN10" s="16"/>
      <c r="AO10" s="16"/>
      <c r="AP10" s="16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</row>
    <row r="11" spans="1:55" ht="12.2" customHeight="1" x14ac:dyDescent="0.25">
      <c r="A11" s="15" t="s">
        <v>6</v>
      </c>
      <c r="B11" s="16">
        <v>330220</v>
      </c>
      <c r="C11" s="16">
        <v>325215</v>
      </c>
      <c r="D11" s="16">
        <v>326115</v>
      </c>
      <c r="E11" s="16">
        <v>320211</v>
      </c>
      <c r="F11" s="16">
        <v>315791</v>
      </c>
      <c r="G11" s="16">
        <v>345903</v>
      </c>
      <c r="H11" s="16">
        <v>928408</v>
      </c>
      <c r="I11" s="16">
        <v>693836.94</v>
      </c>
      <c r="J11" s="16">
        <v>473669.7</v>
      </c>
      <c r="K11" s="16">
        <v>420019.09</v>
      </c>
      <c r="L11" s="16">
        <v>648262.26</v>
      </c>
      <c r="M11" s="16">
        <v>526900.84</v>
      </c>
      <c r="N11" s="16">
        <v>849975.73</v>
      </c>
      <c r="O11" s="16">
        <v>893536.39</v>
      </c>
      <c r="P11" s="16">
        <v>883512.41</v>
      </c>
      <c r="Q11" s="16">
        <v>1277872.865</v>
      </c>
      <c r="R11" s="16">
        <v>2041654.5500000003</v>
      </c>
      <c r="S11" s="16">
        <v>2248250.3309999998</v>
      </c>
      <c r="T11" s="16">
        <v>2802139.0799999996</v>
      </c>
      <c r="U11" s="16">
        <v>2908416.8760000002</v>
      </c>
      <c r="V11" s="16">
        <v>1906772.92</v>
      </c>
      <c r="W11" s="16">
        <v>1069533.5350000001</v>
      </c>
      <c r="X11" s="16">
        <v>1293368.665</v>
      </c>
      <c r="Y11" s="16">
        <v>910578.9</v>
      </c>
      <c r="Z11" s="16">
        <v>1213403.78764</v>
      </c>
      <c r="AA11" s="16">
        <v>1873669.074</v>
      </c>
      <c r="AB11" s="16">
        <v>1699370.67</v>
      </c>
      <c r="AC11" s="16">
        <v>1501714.7755999998</v>
      </c>
      <c r="AD11" s="16">
        <v>1618978.939</v>
      </c>
      <c r="AE11" s="16">
        <v>1922161.8069999996</v>
      </c>
      <c r="AF11" s="16">
        <v>914081.13899999985</v>
      </c>
      <c r="AG11" s="16">
        <v>1479154.9500000004</v>
      </c>
      <c r="AH11" s="16">
        <v>1661990.7934000001</v>
      </c>
      <c r="AI11" s="16">
        <v>2209345.3760000016</v>
      </c>
      <c r="AK11" s="25"/>
      <c r="AL11" s="16"/>
      <c r="AM11" s="16"/>
      <c r="AN11" s="16"/>
      <c r="AO11" s="16"/>
      <c r="AP11" s="16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</row>
    <row r="12" spans="1:55" ht="12.2" customHeight="1" x14ac:dyDescent="0.25">
      <c r="A12" s="15" t="s">
        <v>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23834</v>
      </c>
      <c r="S12" s="16">
        <v>125795.17000000001</v>
      </c>
      <c r="T12" s="16">
        <v>142677.45000000001</v>
      </c>
      <c r="U12" s="16">
        <v>94153.21</v>
      </c>
      <c r="V12" s="16">
        <v>97474.26999999999</v>
      </c>
      <c r="W12" s="16">
        <v>92148.1</v>
      </c>
      <c r="X12" s="16">
        <v>88507.89</v>
      </c>
      <c r="Y12" s="16">
        <v>75404.86099999999</v>
      </c>
      <c r="Z12" s="16">
        <v>47491.38</v>
      </c>
      <c r="AA12" s="16">
        <v>84853.98</v>
      </c>
      <c r="AB12" s="16">
        <v>74634.12999999999</v>
      </c>
      <c r="AC12" s="16">
        <v>73022.133000000002</v>
      </c>
      <c r="AD12" s="16">
        <v>67757.73000000001</v>
      </c>
      <c r="AE12" s="16">
        <v>43853.01</v>
      </c>
      <c r="AF12" s="16">
        <v>41058.430000000008</v>
      </c>
      <c r="AG12" s="16">
        <v>37871.100000000006</v>
      </c>
      <c r="AH12" s="16">
        <v>40009.201000000008</v>
      </c>
      <c r="AI12" s="16">
        <v>51120.110199999988</v>
      </c>
      <c r="AL12" s="16"/>
      <c r="AM12" s="16"/>
      <c r="AN12" s="16"/>
      <c r="AO12" s="16"/>
      <c r="AP12" s="16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</row>
    <row r="13" spans="1:55" ht="12.2" hidden="1" customHeight="1" x14ac:dyDescent="0.25">
      <c r="A13" s="15" t="s">
        <v>8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7">
        <v>0</v>
      </c>
      <c r="AB13" s="16">
        <v>0</v>
      </c>
      <c r="AC13" s="16">
        <v>0</v>
      </c>
      <c r="AD13" s="16">
        <v>132913.20000000001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K13" s="25"/>
      <c r="AL13" s="16"/>
      <c r="AM13" s="16"/>
      <c r="AN13" s="16"/>
      <c r="AO13" s="16"/>
      <c r="AP13" s="16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</row>
    <row r="14" spans="1:55" ht="12.2" customHeight="1" x14ac:dyDescent="0.25">
      <c r="A14" s="15" t="s">
        <v>9</v>
      </c>
      <c r="B14" s="16">
        <v>10505</v>
      </c>
      <c r="C14" s="16">
        <v>9250</v>
      </c>
      <c r="D14" s="16">
        <v>16579</v>
      </c>
      <c r="E14" s="16">
        <v>23988</v>
      </c>
      <c r="F14" s="16">
        <v>53074</v>
      </c>
      <c r="G14" s="16">
        <v>37476.400000000001</v>
      </c>
      <c r="H14" s="16">
        <v>37103</v>
      </c>
      <c r="I14" s="16">
        <v>63726.81</v>
      </c>
      <c r="J14" s="16">
        <v>7506.33</v>
      </c>
      <c r="K14" s="16">
        <v>3511.5</v>
      </c>
      <c r="L14" s="16">
        <v>11402.78</v>
      </c>
      <c r="M14" s="16">
        <v>11030.66</v>
      </c>
      <c r="N14" s="16">
        <v>3805.99</v>
      </c>
      <c r="O14" s="16">
        <v>2906.03</v>
      </c>
      <c r="P14" s="16">
        <v>3605.94</v>
      </c>
      <c r="Q14" s="16">
        <v>5647.2749999999996</v>
      </c>
      <c r="R14" s="16">
        <v>1503.9700000000003</v>
      </c>
      <c r="S14" s="16">
        <v>27385.955000000002</v>
      </c>
      <c r="T14" s="16">
        <v>45212.98</v>
      </c>
      <c r="U14" s="16">
        <v>27881.486000000004</v>
      </c>
      <c r="V14" s="16">
        <v>52275.447</v>
      </c>
      <c r="W14" s="16">
        <v>87848.09199999999</v>
      </c>
      <c r="X14" s="16">
        <v>79451.413</v>
      </c>
      <c r="Y14" s="16">
        <v>53139.334000000003</v>
      </c>
      <c r="Z14" s="16">
        <v>106071.48750000002</v>
      </c>
      <c r="AA14" s="16">
        <v>28407.035</v>
      </c>
      <c r="AB14" s="16">
        <v>7952.9</v>
      </c>
      <c r="AC14" s="16">
        <v>9182.119999999999</v>
      </c>
      <c r="AD14" s="16">
        <v>15621.406000000001</v>
      </c>
      <c r="AE14" s="16">
        <v>16372.529999999999</v>
      </c>
      <c r="AF14" s="16">
        <v>5242.3149999999987</v>
      </c>
      <c r="AG14" s="16">
        <v>10361.01</v>
      </c>
      <c r="AH14" s="16">
        <v>29292.904999999995</v>
      </c>
      <c r="AI14" s="16">
        <v>11823.705000000002</v>
      </c>
      <c r="AK14" s="25"/>
      <c r="AL14" s="16"/>
      <c r="AM14" s="16"/>
      <c r="AN14" s="16"/>
      <c r="AO14" s="16"/>
      <c r="AP14" s="16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</row>
    <row r="15" spans="1:55" ht="12.2" customHeight="1" x14ac:dyDescent="0.25">
      <c r="A15" s="15" t="s">
        <v>10</v>
      </c>
      <c r="B15" s="16">
        <v>25205</v>
      </c>
      <c r="C15" s="16">
        <v>14611</v>
      </c>
      <c r="D15" s="16">
        <v>14210</v>
      </c>
      <c r="E15" s="16">
        <v>10250</v>
      </c>
      <c r="F15" s="16">
        <v>27682</v>
      </c>
      <c r="G15" s="16">
        <v>26961.21</v>
      </c>
      <c r="H15" s="16">
        <v>18592</v>
      </c>
      <c r="I15" s="16">
        <v>20171.45</v>
      </c>
      <c r="J15" s="16">
        <v>19562.7</v>
      </c>
      <c r="K15" s="16">
        <v>19658.650000000001</v>
      </c>
      <c r="L15" s="16">
        <v>21059.439999999999</v>
      </c>
      <c r="M15" s="16">
        <v>18217.419999999998</v>
      </c>
      <c r="N15" s="16">
        <v>20760.080000000002</v>
      </c>
      <c r="O15" s="16">
        <v>15290</v>
      </c>
      <c r="P15" s="16">
        <v>18470.634999999998</v>
      </c>
      <c r="Q15" s="16">
        <v>19027.555</v>
      </c>
      <c r="R15" s="16">
        <v>27108.517</v>
      </c>
      <c r="S15" s="16">
        <v>21455.629999999997</v>
      </c>
      <c r="T15" s="16">
        <v>31565.863000000001</v>
      </c>
      <c r="U15" s="16">
        <v>119452.46699999999</v>
      </c>
      <c r="V15" s="16">
        <v>44265.745000000003</v>
      </c>
      <c r="W15" s="16">
        <v>27533.723000999998</v>
      </c>
      <c r="X15" s="16">
        <v>22976.578999999998</v>
      </c>
      <c r="Y15" s="16">
        <v>47744.403000000006</v>
      </c>
      <c r="Z15" s="16">
        <v>37374.966</v>
      </c>
      <c r="AA15" s="16">
        <v>21340.811000000005</v>
      </c>
      <c r="AB15" s="16">
        <v>19410.187999999998</v>
      </c>
      <c r="AC15" s="16">
        <v>755.80399999999997</v>
      </c>
      <c r="AD15" s="16">
        <v>2383.1580000000004</v>
      </c>
      <c r="AE15" s="16">
        <v>46886.991999999998</v>
      </c>
      <c r="AF15" s="16">
        <v>25532.445</v>
      </c>
      <c r="AG15" s="16">
        <v>56199.278000000006</v>
      </c>
      <c r="AH15" s="16">
        <v>22930.625</v>
      </c>
      <c r="AI15" s="16">
        <v>24782.81</v>
      </c>
      <c r="AK15" s="25"/>
      <c r="AL15" s="16"/>
      <c r="AM15" s="16"/>
      <c r="AN15" s="16"/>
      <c r="AO15" s="16"/>
      <c r="AP15" s="16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</row>
    <row r="16" spans="1:55" ht="12.2" customHeight="1" x14ac:dyDescent="0.25">
      <c r="A16" s="15" t="s">
        <v>11</v>
      </c>
      <c r="B16" s="16">
        <v>17210</v>
      </c>
      <c r="C16" s="16">
        <v>19644</v>
      </c>
      <c r="D16" s="16">
        <v>26613</v>
      </c>
      <c r="E16" s="16">
        <v>36472</v>
      </c>
      <c r="F16" s="16">
        <v>40991.42</v>
      </c>
      <c r="G16" s="16">
        <v>40580.81</v>
      </c>
      <c r="H16" s="16">
        <v>39982</v>
      </c>
      <c r="I16" s="16">
        <v>53988</v>
      </c>
      <c r="J16" s="16">
        <v>92030</v>
      </c>
      <c r="K16" s="16">
        <v>48094</v>
      </c>
      <c r="L16" s="16">
        <v>150669</v>
      </c>
      <c r="M16" s="16">
        <v>152884</v>
      </c>
      <c r="N16" s="16">
        <v>143650</v>
      </c>
      <c r="O16" s="16">
        <v>243822</v>
      </c>
      <c r="P16" s="16">
        <v>9728.7000000000007</v>
      </c>
      <c r="Q16" s="16">
        <v>147461</v>
      </c>
      <c r="R16" s="16"/>
      <c r="S16" s="16">
        <v>233993.8</v>
      </c>
      <c r="T16" s="16">
        <v>349891.64899999998</v>
      </c>
      <c r="U16" s="16">
        <v>187221.31</v>
      </c>
      <c r="V16" s="16">
        <v>292855.08</v>
      </c>
      <c r="W16" s="16"/>
      <c r="X16" s="16">
        <v>104072</v>
      </c>
      <c r="Y16" s="16">
        <v>224454</v>
      </c>
      <c r="Z16" s="16">
        <v>239725.18</v>
      </c>
      <c r="AA16" s="16">
        <v>662709</v>
      </c>
      <c r="AB16" s="16">
        <v>33792.014999999999</v>
      </c>
      <c r="AC16" s="16">
        <v>0</v>
      </c>
      <c r="AD16" s="16">
        <v>100551.95999999999</v>
      </c>
      <c r="AE16" s="16">
        <v>111108.1731</v>
      </c>
      <c r="AF16" s="16">
        <v>43645.04</v>
      </c>
      <c r="AG16" s="16">
        <v>246362.02000000002</v>
      </c>
      <c r="AH16" s="16">
        <v>292986.40521</v>
      </c>
      <c r="AI16" s="16">
        <v>259423.92099999997</v>
      </c>
      <c r="AK16" s="25"/>
      <c r="AL16" s="16"/>
      <c r="AM16" s="16"/>
      <c r="AN16" s="16"/>
      <c r="AO16" s="16"/>
      <c r="AP16" s="16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</row>
    <row r="17" spans="1:55" ht="12.2" customHeight="1" x14ac:dyDescent="0.25">
      <c r="A17" s="15" t="s">
        <v>12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46820.68</v>
      </c>
      <c r="K17" s="16">
        <v>9037.65</v>
      </c>
      <c r="L17" s="16">
        <v>0</v>
      </c>
      <c r="M17" s="16">
        <v>0</v>
      </c>
      <c r="N17" s="16">
        <v>0</v>
      </c>
      <c r="O17" s="16">
        <v>0</v>
      </c>
      <c r="P17" s="16">
        <v>674.37</v>
      </c>
      <c r="Q17" s="16">
        <v>5061.04</v>
      </c>
      <c r="R17" s="16">
        <v>205342.68099999998</v>
      </c>
      <c r="S17" s="16">
        <v>351920.185</v>
      </c>
      <c r="T17" s="16">
        <v>312812.99800000008</v>
      </c>
      <c r="U17" s="16">
        <v>506540.67499999999</v>
      </c>
      <c r="V17" s="16">
        <v>331155.95</v>
      </c>
      <c r="W17" s="16">
        <v>421597.89</v>
      </c>
      <c r="X17" s="16">
        <v>752088.23499999999</v>
      </c>
      <c r="Y17" s="16">
        <v>648097.06500000006</v>
      </c>
      <c r="Z17" s="16">
        <v>1006526.64</v>
      </c>
      <c r="AA17" s="16">
        <v>1587264.68</v>
      </c>
      <c r="AB17" s="16">
        <v>2149980.84</v>
      </c>
      <c r="AC17" s="16">
        <v>1908364.2550000001</v>
      </c>
      <c r="AD17" s="16">
        <v>2157357.915</v>
      </c>
      <c r="AE17" s="16">
        <v>2036524.2520000003</v>
      </c>
      <c r="AF17" s="16">
        <v>1052618.1269999999</v>
      </c>
      <c r="AG17" s="16">
        <v>1612759.02</v>
      </c>
      <c r="AH17" s="16">
        <v>1897847.165</v>
      </c>
      <c r="AI17" s="16">
        <v>1671263.2909999997</v>
      </c>
      <c r="AK17" s="25"/>
      <c r="AL17" s="16"/>
      <c r="AM17" s="16"/>
      <c r="AN17" s="16"/>
      <c r="AO17" s="16"/>
      <c r="AP17" s="16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</row>
    <row r="18" spans="1:55" ht="12.2" customHeight="1" x14ac:dyDescent="0.25">
      <c r="A18" s="15" t="s">
        <v>13</v>
      </c>
      <c r="B18" s="16">
        <v>3198715</v>
      </c>
      <c r="C18" s="16">
        <v>2472730</v>
      </c>
      <c r="D18" s="16">
        <v>1982458</v>
      </c>
      <c r="E18" s="16">
        <v>1607618</v>
      </c>
      <c r="F18" s="16">
        <v>4298528.49</v>
      </c>
      <c r="G18" s="16">
        <v>4315126.24</v>
      </c>
      <c r="H18" s="16">
        <v>4369013</v>
      </c>
      <c r="I18" s="16">
        <v>4412494.83</v>
      </c>
      <c r="J18" s="16">
        <v>5507770.3899999997</v>
      </c>
      <c r="K18" s="16">
        <v>4313471.7</v>
      </c>
      <c r="L18" s="16">
        <v>4334231.07</v>
      </c>
      <c r="M18" s="16">
        <v>4370864.8499999996</v>
      </c>
      <c r="N18" s="16">
        <v>5695391.79</v>
      </c>
      <c r="O18" s="16">
        <v>6021502.46</v>
      </c>
      <c r="P18" s="16">
        <v>6325052.6100000003</v>
      </c>
      <c r="Q18" s="16">
        <v>7385175.523</v>
      </c>
      <c r="R18" s="16">
        <v>7997025.720999998</v>
      </c>
      <c r="S18" s="16">
        <v>9610042.1889999993</v>
      </c>
      <c r="T18" s="16">
        <v>10364558.030999999</v>
      </c>
      <c r="U18" s="16">
        <v>10303922.211999997</v>
      </c>
      <c r="V18" s="16">
        <v>11527826.024000002</v>
      </c>
      <c r="W18" s="16">
        <v>11593903.369000001</v>
      </c>
      <c r="X18" s="16">
        <v>16305797.085999999</v>
      </c>
      <c r="Y18" s="16">
        <v>16768761.552999999</v>
      </c>
      <c r="Z18" s="16">
        <v>21985639.484999999</v>
      </c>
      <c r="AA18" s="16">
        <v>24661948.447900001</v>
      </c>
      <c r="AB18" s="16">
        <v>18819423.771999989</v>
      </c>
      <c r="AC18" s="16">
        <v>20273311.866999999</v>
      </c>
      <c r="AD18" s="16">
        <v>30515554.859000001</v>
      </c>
      <c r="AE18" s="16">
        <v>16385556.227000002</v>
      </c>
      <c r="AF18" s="16">
        <v>20571606.174806997</v>
      </c>
      <c r="AG18" s="16">
        <v>29695877.313002013</v>
      </c>
      <c r="AH18" s="16">
        <v>33785785.692999996</v>
      </c>
      <c r="AI18" s="16">
        <v>38239771.610999972</v>
      </c>
      <c r="AK18" s="25"/>
      <c r="AL18" s="16"/>
      <c r="AM18" s="16"/>
      <c r="AN18" s="16"/>
      <c r="AO18" s="16"/>
      <c r="AP18" s="16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</row>
    <row r="19" spans="1:55" ht="12.2" customHeight="1" x14ac:dyDescent="0.25">
      <c r="A19" s="15" t="s">
        <v>14</v>
      </c>
      <c r="B19" s="16">
        <v>3020</v>
      </c>
      <c r="C19" s="16">
        <v>5245</v>
      </c>
      <c r="D19" s="16">
        <v>1338</v>
      </c>
      <c r="E19" s="16">
        <v>4778</v>
      </c>
      <c r="F19" s="16">
        <v>7908</v>
      </c>
      <c r="G19" s="16">
        <v>8444.8799999999992</v>
      </c>
      <c r="H19" s="16">
        <v>14295</v>
      </c>
      <c r="I19" s="16">
        <v>7874.55</v>
      </c>
      <c r="J19" s="16">
        <v>4967.57</v>
      </c>
      <c r="K19" s="16">
        <v>1332.32</v>
      </c>
      <c r="L19" s="16">
        <v>6165.25</v>
      </c>
      <c r="M19" s="16">
        <v>5478.4</v>
      </c>
      <c r="N19" s="16">
        <v>1933.96</v>
      </c>
      <c r="O19" s="16">
        <v>2653</v>
      </c>
      <c r="P19" s="16">
        <v>2719.64</v>
      </c>
      <c r="Q19" s="16">
        <v>2567.2600000000002</v>
      </c>
      <c r="R19" s="16">
        <v>5056.2999999999993</v>
      </c>
      <c r="S19" s="16">
        <v>4780.6859999999997</v>
      </c>
      <c r="T19" s="16">
        <v>13229.983999999999</v>
      </c>
      <c r="U19" s="16">
        <v>9655.1550000000007</v>
      </c>
      <c r="V19" s="16">
        <v>16677.52</v>
      </c>
      <c r="W19" s="16">
        <v>18168.847000000002</v>
      </c>
      <c r="X19" s="16">
        <v>34585.466</v>
      </c>
      <c r="Y19" s="16">
        <v>32248.629999999997</v>
      </c>
      <c r="Z19" s="16">
        <v>19963.88</v>
      </c>
      <c r="AA19" s="16">
        <v>43250.824999999997</v>
      </c>
      <c r="AB19" s="16">
        <v>19097.594999999998</v>
      </c>
      <c r="AC19" s="16">
        <v>17700.056</v>
      </c>
      <c r="AD19" s="16">
        <v>16003.561000000002</v>
      </c>
      <c r="AE19" s="16">
        <v>9208.0729999999985</v>
      </c>
      <c r="AF19" s="16">
        <v>12536.020000000002</v>
      </c>
      <c r="AG19" s="16">
        <v>13141.602000000001</v>
      </c>
      <c r="AH19" s="16">
        <v>14300.159999999996</v>
      </c>
      <c r="AI19" s="16">
        <v>11875.585000000001</v>
      </c>
      <c r="AL19" s="16"/>
      <c r="AM19" s="16"/>
      <c r="AN19" s="16"/>
      <c r="AO19" s="16"/>
      <c r="AP19" s="16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</row>
    <row r="20" spans="1:55" ht="12.2" hidden="1" customHeight="1" x14ac:dyDescent="0.25">
      <c r="A20" s="15" t="s">
        <v>15</v>
      </c>
      <c r="B20" s="16">
        <v>20201</v>
      </c>
      <c r="C20" s="16">
        <v>10790</v>
      </c>
      <c r="D20" s="16">
        <v>80980</v>
      </c>
      <c r="E20" s="16">
        <v>31095</v>
      </c>
      <c r="F20" s="16">
        <v>22023.87</v>
      </c>
      <c r="G20" s="16">
        <v>17415.98</v>
      </c>
      <c r="H20" s="16">
        <v>20699</v>
      </c>
      <c r="I20" s="16">
        <v>21694.44</v>
      </c>
      <c r="J20" s="16">
        <v>7385.3600000000006</v>
      </c>
      <c r="K20" s="16">
        <v>1488.47</v>
      </c>
      <c r="L20" s="16">
        <v>16624.89</v>
      </c>
      <c r="M20" s="16">
        <v>20219.46</v>
      </c>
      <c r="N20" s="16">
        <v>21579</v>
      </c>
      <c r="O20" s="16">
        <v>17103.63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N20" s="16"/>
      <c r="AO20" s="16"/>
      <c r="AU20" s="22"/>
      <c r="AV20" s="22"/>
      <c r="AW20" s="22"/>
      <c r="AX20" s="22"/>
      <c r="AY20" s="22"/>
      <c r="AZ20" s="22"/>
      <c r="BA20" s="22"/>
      <c r="BB20" s="22"/>
      <c r="BC20" s="22"/>
    </row>
    <row r="21" spans="1:55" ht="12.2" customHeight="1" x14ac:dyDescent="0.25">
      <c r="A21" s="15" t="s">
        <v>16</v>
      </c>
      <c r="B21" s="16" t="s">
        <v>17</v>
      </c>
      <c r="C21" s="16" t="s">
        <v>17</v>
      </c>
      <c r="D21" s="16" t="s">
        <v>17</v>
      </c>
      <c r="E21" s="16" t="s">
        <v>17</v>
      </c>
      <c r="F21" s="16" t="s">
        <v>17</v>
      </c>
      <c r="G21" s="16" t="s">
        <v>17</v>
      </c>
      <c r="H21" s="16" t="s">
        <v>17</v>
      </c>
      <c r="I21" s="16" t="s">
        <v>17</v>
      </c>
      <c r="J21" s="16" t="s">
        <v>17</v>
      </c>
      <c r="K21" s="16" t="s">
        <v>17</v>
      </c>
      <c r="L21" s="16" t="s">
        <v>17</v>
      </c>
      <c r="M21" s="16" t="s">
        <v>17</v>
      </c>
      <c r="N21" s="16" t="s">
        <v>17</v>
      </c>
      <c r="O21" s="16" t="s">
        <v>17</v>
      </c>
      <c r="P21" s="16">
        <v>15912</v>
      </c>
      <c r="Q21" s="16">
        <v>32445</v>
      </c>
      <c r="R21" s="16">
        <v>43001</v>
      </c>
      <c r="S21" s="16">
        <v>51514</v>
      </c>
      <c r="T21" s="16">
        <v>65038.849999999991</v>
      </c>
      <c r="U21" s="16">
        <v>63829.51999999999</v>
      </c>
      <c r="V21" s="16">
        <v>63382.15</v>
      </c>
      <c r="W21" s="16">
        <v>77238.81</v>
      </c>
      <c r="X21" s="16">
        <v>123685.55</v>
      </c>
      <c r="Y21" s="16">
        <v>110455.04000000001</v>
      </c>
      <c r="Z21" s="16">
        <v>97889.48</v>
      </c>
      <c r="AA21" s="16">
        <v>143207.80000000002</v>
      </c>
      <c r="AB21" s="16">
        <v>150639.95000000001</v>
      </c>
      <c r="AC21" s="16">
        <v>186043.98</v>
      </c>
      <c r="AD21" s="16">
        <v>106427.14</v>
      </c>
      <c r="AE21" s="16">
        <v>111614.26</v>
      </c>
      <c r="AF21" s="16">
        <v>99434.477999999974</v>
      </c>
      <c r="AG21" s="16">
        <v>75094.37</v>
      </c>
      <c r="AH21" s="16">
        <v>104440.60200000001</v>
      </c>
      <c r="AI21" s="16">
        <v>137525.18900000001</v>
      </c>
      <c r="AN21" s="16"/>
      <c r="AO21" s="16"/>
      <c r="AU21" s="22"/>
      <c r="AV21" s="22"/>
      <c r="AW21" s="22"/>
      <c r="AX21" s="22"/>
      <c r="AY21" s="22"/>
      <c r="AZ21" s="22"/>
      <c r="BA21" s="22"/>
      <c r="BB21" s="22"/>
      <c r="BC21" s="22"/>
    </row>
    <row r="22" spans="1:55" ht="12.2" customHeight="1" x14ac:dyDescent="0.25">
      <c r="A22" s="15" t="s">
        <v>18</v>
      </c>
      <c r="B22" s="16" t="s">
        <v>17</v>
      </c>
      <c r="C22" s="16" t="s">
        <v>17</v>
      </c>
      <c r="D22" s="16" t="s">
        <v>17</v>
      </c>
      <c r="E22" s="16" t="s">
        <v>17</v>
      </c>
      <c r="F22" s="16" t="s">
        <v>17</v>
      </c>
      <c r="G22" s="16" t="s">
        <v>17</v>
      </c>
      <c r="H22" s="16" t="s">
        <v>17</v>
      </c>
      <c r="I22" s="16" t="s">
        <v>17</v>
      </c>
      <c r="J22" s="16" t="s">
        <v>17</v>
      </c>
      <c r="K22" s="16" t="s">
        <v>17</v>
      </c>
      <c r="L22" s="16" t="s">
        <v>17</v>
      </c>
      <c r="M22" s="16" t="s">
        <v>17</v>
      </c>
      <c r="N22" s="16" t="s">
        <v>17</v>
      </c>
      <c r="O22" s="16" t="s">
        <v>17</v>
      </c>
      <c r="P22" s="16">
        <v>13472</v>
      </c>
      <c r="Q22" s="16">
        <v>26366</v>
      </c>
      <c r="R22" s="16">
        <f>28158+2000</f>
        <v>30158</v>
      </c>
      <c r="S22" s="16">
        <v>49080</v>
      </c>
      <c r="T22" s="16">
        <v>65648.656999999992</v>
      </c>
      <c r="U22" s="16">
        <v>78290.12</v>
      </c>
      <c r="V22" s="16">
        <v>57571.42</v>
      </c>
      <c r="W22" s="16">
        <v>105553.34000000001</v>
      </c>
      <c r="X22" s="16">
        <v>103222.26999999999</v>
      </c>
      <c r="Y22" s="16">
        <v>101430.22</v>
      </c>
      <c r="Z22" s="16">
        <v>131323.4</v>
      </c>
      <c r="AA22" s="16">
        <v>108580.38</v>
      </c>
      <c r="AB22" s="16">
        <v>118214.83</v>
      </c>
      <c r="AC22" s="16">
        <v>115132.46</v>
      </c>
      <c r="AD22" s="16">
        <v>112227.06</v>
      </c>
      <c r="AE22" s="16">
        <v>69395.360000000015</v>
      </c>
      <c r="AF22" s="16">
        <v>32081.280000000006</v>
      </c>
      <c r="AG22" s="16">
        <v>69484.31</v>
      </c>
      <c r="AH22" s="16">
        <v>87653.483999999997</v>
      </c>
      <c r="AI22" s="16">
        <v>95838.531999999992</v>
      </c>
      <c r="AN22" s="16"/>
      <c r="AO22" s="16"/>
      <c r="AU22" s="22"/>
      <c r="AV22" s="22"/>
      <c r="AW22" s="22"/>
      <c r="AX22" s="22"/>
      <c r="AY22" s="22"/>
      <c r="AZ22" s="22"/>
      <c r="BA22" s="22"/>
      <c r="BB22" s="22"/>
      <c r="BC22" s="22"/>
    </row>
    <row r="23" spans="1:55" ht="12.2" customHeight="1" x14ac:dyDescent="0.25">
      <c r="A23" s="15" t="s">
        <v>19</v>
      </c>
      <c r="B23" s="16" t="s">
        <v>17</v>
      </c>
      <c r="C23" s="16" t="s">
        <v>17</v>
      </c>
      <c r="D23" s="16" t="s">
        <v>17</v>
      </c>
      <c r="E23" s="16" t="s">
        <v>17</v>
      </c>
      <c r="F23" s="16" t="s">
        <v>17</v>
      </c>
      <c r="G23" s="16" t="s">
        <v>17</v>
      </c>
      <c r="H23" s="16" t="s">
        <v>17</v>
      </c>
      <c r="I23" s="16" t="s">
        <v>17</v>
      </c>
      <c r="J23" s="16" t="s">
        <v>17</v>
      </c>
      <c r="K23" s="16" t="s">
        <v>17</v>
      </c>
      <c r="L23" s="16" t="s">
        <v>17</v>
      </c>
      <c r="M23" s="16" t="s">
        <v>17</v>
      </c>
      <c r="N23" s="16" t="s">
        <v>17</v>
      </c>
      <c r="O23" s="16" t="s">
        <v>17</v>
      </c>
      <c r="P23" s="16">
        <v>0</v>
      </c>
      <c r="Q23" s="16">
        <v>47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28.28</v>
      </c>
      <c r="AC23" s="16">
        <v>269.53999999999996</v>
      </c>
      <c r="AD23" s="16">
        <v>132.88499999999999</v>
      </c>
      <c r="AE23" s="16">
        <v>12.950000000000001</v>
      </c>
      <c r="AF23" s="16">
        <v>0</v>
      </c>
      <c r="AG23" s="16">
        <v>0.7</v>
      </c>
      <c r="AH23" s="16">
        <v>0</v>
      </c>
      <c r="AI23" s="16">
        <v>0</v>
      </c>
      <c r="AN23" s="16"/>
      <c r="AO23" s="16"/>
      <c r="AU23" s="22"/>
      <c r="AV23" s="22"/>
      <c r="AW23" s="22"/>
      <c r="AX23" s="22"/>
      <c r="AY23" s="22"/>
      <c r="AZ23" s="22"/>
      <c r="BA23" s="22"/>
      <c r="BB23" s="22"/>
      <c r="BC23" s="22"/>
    </row>
    <row r="24" spans="1:55" ht="12.2" customHeight="1" x14ac:dyDescent="0.25">
      <c r="A24" s="15" t="s">
        <v>20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21334.27</v>
      </c>
      <c r="S24" s="16">
        <v>2664.98</v>
      </c>
      <c r="T24" s="16">
        <v>6213.69</v>
      </c>
      <c r="U24" s="16">
        <v>3793.2000000000003</v>
      </c>
      <c r="V24" s="16">
        <v>5528.52</v>
      </c>
      <c r="W24" s="16">
        <v>17885.809999999998</v>
      </c>
      <c r="X24" s="16">
        <v>13484</v>
      </c>
      <c r="Y24" s="16">
        <v>20215.71</v>
      </c>
      <c r="Z24" s="16">
        <v>57864.023999999998</v>
      </c>
      <c r="AA24" s="16">
        <v>443363</v>
      </c>
      <c r="AB24" s="16">
        <v>1270521</v>
      </c>
      <c r="AC24" s="16">
        <v>922161</v>
      </c>
      <c r="AD24" s="16">
        <v>1400340.75</v>
      </c>
      <c r="AE24" s="16">
        <v>1628285</v>
      </c>
      <c r="AF24" s="16">
        <v>814159.40999999992</v>
      </c>
      <c r="AG24" s="16">
        <v>1478478.82</v>
      </c>
      <c r="AH24" s="16">
        <v>1774556.45</v>
      </c>
      <c r="AI24" s="16">
        <v>937794.80999999994</v>
      </c>
      <c r="AN24" s="16"/>
      <c r="AO24" s="16"/>
      <c r="AP24" s="16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</row>
    <row r="25" spans="1:55" ht="12.2" hidden="1" customHeight="1" x14ac:dyDescent="0.25">
      <c r="A25" s="15" t="s">
        <v>21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110590.728</v>
      </c>
      <c r="S25" s="16">
        <v>119425</v>
      </c>
      <c r="T25" s="16">
        <v>135221.23000000001</v>
      </c>
      <c r="U25" s="16">
        <v>126731.07799999999</v>
      </c>
      <c r="V25" s="16">
        <v>110572.60899999998</v>
      </c>
      <c r="W25" s="16">
        <v>108285.44100000001</v>
      </c>
      <c r="X25" s="16">
        <v>111164.094</v>
      </c>
      <c r="Y25" s="16">
        <v>109102.201</v>
      </c>
      <c r="Z25" s="16">
        <v>48031.285000000003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N25" s="16"/>
      <c r="AO25" s="16"/>
      <c r="AU25" s="22"/>
      <c r="AV25" s="22"/>
      <c r="AW25" s="22"/>
      <c r="AX25" s="22"/>
      <c r="AY25" s="22"/>
      <c r="AZ25" s="22"/>
      <c r="BA25" s="22"/>
      <c r="BB25" s="22"/>
      <c r="BC25" s="22"/>
    </row>
    <row r="26" spans="1:55" ht="18.75" hidden="1" customHeight="1" x14ac:dyDescent="0.25">
      <c r="A26" s="15" t="s">
        <v>22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130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N26" s="16"/>
      <c r="AO26" s="16"/>
      <c r="AU26" s="22"/>
      <c r="AV26" s="22"/>
      <c r="AW26" s="22"/>
      <c r="AX26" s="22"/>
      <c r="AY26" s="22"/>
      <c r="AZ26" s="22"/>
      <c r="BA26" s="22"/>
      <c r="BB26" s="22"/>
      <c r="BC26" s="22"/>
    </row>
    <row r="27" spans="1:55" ht="12.2" customHeight="1" x14ac:dyDescent="0.25">
      <c r="A27" s="15" t="s">
        <v>23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2095.4499999999998</v>
      </c>
      <c r="S27" s="16">
        <v>21606.559999999998</v>
      </c>
      <c r="T27" s="16">
        <v>12207.956</v>
      </c>
      <c r="U27" s="16">
        <v>11425.251</v>
      </c>
      <c r="V27" s="16">
        <v>18865.645</v>
      </c>
      <c r="W27" s="16">
        <v>57838.875</v>
      </c>
      <c r="X27" s="16">
        <v>93785.675000000003</v>
      </c>
      <c r="Y27" s="16">
        <v>124917.295</v>
      </c>
      <c r="Z27" s="16">
        <v>151398.21522000001</v>
      </c>
      <c r="AA27" s="16">
        <v>120671.515</v>
      </c>
      <c r="AB27" s="16">
        <v>107264.54000000001</v>
      </c>
      <c r="AC27" s="16">
        <v>96589.985000000001</v>
      </c>
      <c r="AD27" s="16">
        <v>96532.145000000004</v>
      </c>
      <c r="AE27" s="16">
        <v>91102.955000000002</v>
      </c>
      <c r="AF27" s="16">
        <v>85406.179999999978</v>
      </c>
      <c r="AG27" s="16">
        <v>94859.974000000017</v>
      </c>
      <c r="AH27" s="16">
        <v>104659.55500000002</v>
      </c>
      <c r="AI27" s="16">
        <v>98871.695000000007</v>
      </c>
      <c r="AN27" s="16"/>
      <c r="AO27" s="16"/>
      <c r="AP27" s="16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</row>
    <row r="28" spans="1:55" ht="12.2" customHeight="1" x14ac:dyDescent="0.25">
      <c r="A28" s="15" t="s">
        <v>24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7</v>
      </c>
      <c r="X28" s="16">
        <v>2545.1999999999998</v>
      </c>
      <c r="Y28" s="16">
        <v>0</v>
      </c>
      <c r="Z28" s="16">
        <v>0</v>
      </c>
      <c r="AA28" s="16">
        <v>332</v>
      </c>
      <c r="AB28" s="16">
        <v>91</v>
      </c>
      <c r="AC28" s="16">
        <v>0</v>
      </c>
      <c r="AD28" s="16">
        <v>8469.4599999999991</v>
      </c>
      <c r="AE28" s="16">
        <v>35845.42</v>
      </c>
      <c r="AF28" s="16">
        <v>4533</v>
      </c>
      <c r="AG28" s="16">
        <v>8505.0649999999987</v>
      </c>
      <c r="AH28" s="16">
        <v>7978.9050000000007</v>
      </c>
      <c r="AI28" s="16">
        <v>15216.528</v>
      </c>
      <c r="AN28" s="16"/>
      <c r="AO28" s="16"/>
      <c r="AP28" s="16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</row>
    <row r="29" spans="1:55" ht="12.2" customHeight="1" x14ac:dyDescent="0.25">
      <c r="A29" s="15" t="s">
        <v>25</v>
      </c>
      <c r="B29" s="16">
        <v>3010</v>
      </c>
      <c r="C29" s="16">
        <v>1273</v>
      </c>
      <c r="D29" s="16">
        <v>10021</v>
      </c>
      <c r="E29" s="16">
        <v>11385</v>
      </c>
      <c r="F29" s="16">
        <v>14808</v>
      </c>
      <c r="G29" s="16">
        <v>9098.68</v>
      </c>
      <c r="H29" s="16">
        <v>5918</v>
      </c>
      <c r="I29" s="16">
        <v>2502.08</v>
      </c>
      <c r="J29" s="16">
        <v>3983.36</v>
      </c>
      <c r="K29" s="16">
        <v>1593.95</v>
      </c>
      <c r="L29" s="16">
        <v>5487.22</v>
      </c>
      <c r="M29" s="16">
        <v>3061.87</v>
      </c>
      <c r="N29" s="16">
        <v>6018.45</v>
      </c>
      <c r="O29" s="16">
        <v>7348.89</v>
      </c>
      <c r="P29" s="16">
        <v>6004.59</v>
      </c>
      <c r="Q29" s="16">
        <v>8875.85</v>
      </c>
      <c r="R29" s="16">
        <v>9286.6299999999992</v>
      </c>
      <c r="S29" s="16">
        <v>15471.964</v>
      </c>
      <c r="T29" s="16">
        <v>13352.823</v>
      </c>
      <c r="U29" s="16">
        <v>5154.3049999999994</v>
      </c>
      <c r="V29" s="16">
        <v>3589.2409999999995</v>
      </c>
      <c r="W29" s="16">
        <v>11645.125999999998</v>
      </c>
      <c r="X29" s="16">
        <v>26358.527999999998</v>
      </c>
      <c r="Y29" s="16">
        <v>22695.111999999997</v>
      </c>
      <c r="Z29" s="16">
        <v>18018.864999999998</v>
      </c>
      <c r="AA29" s="16">
        <v>16979.095000000001</v>
      </c>
      <c r="AB29" s="16">
        <v>16629.769</v>
      </c>
      <c r="AC29" s="16">
        <v>14929.800999999999</v>
      </c>
      <c r="AD29" s="16">
        <v>31587.906000000003</v>
      </c>
      <c r="AE29" s="16">
        <v>29134.296000000002</v>
      </c>
      <c r="AF29" s="16">
        <v>24131.767999999996</v>
      </c>
      <c r="AG29" s="16">
        <v>27273.709000000003</v>
      </c>
      <c r="AH29" s="16">
        <v>24358.21</v>
      </c>
      <c r="AI29" s="16">
        <v>14111.369999999999</v>
      </c>
      <c r="AN29" s="16"/>
      <c r="AO29" s="16"/>
      <c r="AP29" s="16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</row>
    <row r="30" spans="1:55" ht="12.2" customHeight="1" x14ac:dyDescent="0.25">
      <c r="A30" s="15" t="s">
        <v>26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46820.68</v>
      </c>
      <c r="K30" s="16">
        <v>9037.65</v>
      </c>
      <c r="L30" s="16">
        <v>5580.55</v>
      </c>
      <c r="M30" s="16">
        <v>4824.97</v>
      </c>
      <c r="N30" s="16">
        <v>45251.65</v>
      </c>
      <c r="O30" s="16">
        <v>11609.55</v>
      </c>
      <c r="P30" s="16">
        <v>45504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1134086.3999999999</v>
      </c>
      <c r="W30" s="16">
        <v>8889295</v>
      </c>
      <c r="X30" s="16">
        <v>10345925</v>
      </c>
      <c r="Y30" s="16">
        <v>14842307</v>
      </c>
      <c r="Z30" s="16">
        <v>10884269</v>
      </c>
      <c r="AA30" s="16">
        <v>11161636</v>
      </c>
      <c r="AB30" s="16">
        <v>10561111</v>
      </c>
      <c r="AC30" s="16">
        <v>8450379.0199999996</v>
      </c>
      <c r="AD30" s="16">
        <v>10308276</v>
      </c>
      <c r="AE30" s="16">
        <v>11091501.800000001</v>
      </c>
      <c r="AF30" s="16">
        <v>8594180.1399999987</v>
      </c>
      <c r="AG30" s="16">
        <v>10776136.01</v>
      </c>
      <c r="AH30" s="16">
        <v>10954831.189999999</v>
      </c>
      <c r="AI30" s="16">
        <v>11920187.15</v>
      </c>
      <c r="AL30" s="16"/>
      <c r="AM30" s="16"/>
      <c r="AN30" s="16"/>
      <c r="AO30" s="16"/>
      <c r="AP30" s="16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</row>
    <row r="31" spans="1:55" ht="12.2" hidden="1" customHeight="1" x14ac:dyDescent="0.25">
      <c r="A31" s="15" t="s">
        <v>27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1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N31" s="16"/>
      <c r="AO31" s="16"/>
      <c r="AU31" s="22"/>
      <c r="AV31" s="22"/>
      <c r="AW31" s="22"/>
      <c r="AX31" s="22"/>
      <c r="AY31" s="22"/>
      <c r="AZ31" s="22"/>
      <c r="BA31" s="22"/>
      <c r="BB31" s="22"/>
      <c r="BC31" s="22"/>
    </row>
    <row r="32" spans="1:55" ht="12.2" customHeight="1" x14ac:dyDescent="0.25">
      <c r="A32" s="15" t="s">
        <v>28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8</v>
      </c>
      <c r="S32" s="16">
        <v>9</v>
      </c>
      <c r="T32" s="16">
        <v>274</v>
      </c>
      <c r="U32" s="16">
        <v>994</v>
      </c>
      <c r="V32" s="16">
        <v>0</v>
      </c>
      <c r="W32" s="16">
        <v>0</v>
      </c>
      <c r="X32" s="16">
        <v>22</v>
      </c>
      <c r="Y32" s="16">
        <v>104</v>
      </c>
      <c r="Z32" s="16">
        <v>13</v>
      </c>
      <c r="AA32" s="16">
        <v>0</v>
      </c>
      <c r="AB32" s="16">
        <v>0</v>
      </c>
      <c r="AC32" s="16">
        <v>0</v>
      </c>
      <c r="AD32" s="16">
        <v>0</v>
      </c>
      <c r="AE32" s="16">
        <v>3650</v>
      </c>
      <c r="AF32" s="16">
        <v>3806</v>
      </c>
      <c r="AG32" s="16">
        <v>15626</v>
      </c>
      <c r="AH32" s="16">
        <v>21268</v>
      </c>
      <c r="AI32" s="16">
        <v>975</v>
      </c>
      <c r="AN32" s="16"/>
      <c r="AO32" s="16"/>
      <c r="AP32" s="16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</row>
    <row r="33" spans="1:55" ht="12.2" customHeight="1" x14ac:dyDescent="0.25">
      <c r="A33" s="15" t="s">
        <v>29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44.89</v>
      </c>
      <c r="S33" s="16">
        <v>0</v>
      </c>
      <c r="T33" s="16">
        <v>0</v>
      </c>
      <c r="U33" s="16">
        <v>10</v>
      </c>
      <c r="V33" s="16">
        <v>215</v>
      </c>
      <c r="W33" s="16">
        <v>60</v>
      </c>
      <c r="X33" s="16">
        <v>203</v>
      </c>
      <c r="Y33" s="16">
        <v>348</v>
      </c>
      <c r="Z33" s="16">
        <v>488</v>
      </c>
      <c r="AA33" s="16">
        <v>213</v>
      </c>
      <c r="AB33" s="16">
        <v>8766</v>
      </c>
      <c r="AC33" s="16">
        <v>288</v>
      </c>
      <c r="AD33" s="16">
        <v>412</v>
      </c>
      <c r="AE33" s="16">
        <v>394</v>
      </c>
      <c r="AF33" s="16">
        <v>276</v>
      </c>
      <c r="AG33" s="16">
        <v>890</v>
      </c>
      <c r="AH33" s="16">
        <v>325</v>
      </c>
      <c r="AI33" s="16">
        <v>191</v>
      </c>
      <c r="AN33" s="16"/>
      <c r="AO33" s="16"/>
      <c r="AP33" s="16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</row>
    <row r="34" spans="1:55" ht="12.2" customHeight="1" x14ac:dyDescent="0.25">
      <c r="A34" s="15" t="s">
        <v>30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1773115.78</v>
      </c>
      <c r="S34" s="16">
        <v>2580041.0300000003</v>
      </c>
      <c r="T34" s="16">
        <v>3153468.8689999999</v>
      </c>
      <c r="U34" s="16">
        <v>3232792.9</v>
      </c>
      <c r="V34" s="16">
        <v>3399030.17</v>
      </c>
      <c r="W34" s="16">
        <v>3029342.0263</v>
      </c>
      <c r="X34" s="16">
        <v>3739151.33</v>
      </c>
      <c r="Y34" s="16">
        <v>6394210.5800000001</v>
      </c>
      <c r="Z34" s="16">
        <v>8755510.0725279991</v>
      </c>
      <c r="AA34" s="16">
        <v>7202733.5630000001</v>
      </c>
      <c r="AB34" s="16">
        <v>5529133.7780000009</v>
      </c>
      <c r="AC34" s="16">
        <v>7014037.9479999989</v>
      </c>
      <c r="AD34" s="16">
        <v>8463955.6960000005</v>
      </c>
      <c r="AE34" s="16">
        <v>6262347.6280000014</v>
      </c>
      <c r="AF34" s="16">
        <v>3416999.1799999997</v>
      </c>
      <c r="AG34" s="16">
        <v>4662307.419999999</v>
      </c>
      <c r="AH34" s="16">
        <v>5510374.2860000012</v>
      </c>
      <c r="AI34" s="16">
        <v>5535053.54</v>
      </c>
      <c r="AL34" s="16"/>
      <c r="AM34" s="16"/>
      <c r="AN34" s="16"/>
      <c r="AO34" s="16"/>
      <c r="AP34" s="16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</row>
    <row r="35" spans="1:55" ht="12.2" hidden="1" customHeight="1" x14ac:dyDescent="0.25">
      <c r="A35" s="15" t="s">
        <v>31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1060.6500000000001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58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L35" s="16"/>
      <c r="AM35" s="16"/>
      <c r="AN35" s="16"/>
      <c r="AO35" s="16"/>
      <c r="AU35" s="22"/>
      <c r="AV35" s="22"/>
      <c r="AW35" s="22"/>
      <c r="AX35" s="22"/>
      <c r="AY35" s="22"/>
      <c r="AZ35" s="22"/>
      <c r="BA35" s="22"/>
      <c r="BB35" s="22"/>
      <c r="BC35" s="22"/>
    </row>
    <row r="36" spans="1:55" ht="12.2" customHeight="1" x14ac:dyDescent="0.25">
      <c r="A36" s="15" t="s">
        <v>32</v>
      </c>
      <c r="B36" s="16">
        <v>32110</v>
      </c>
      <c r="C36" s="16">
        <v>10439</v>
      </c>
      <c r="D36" s="16">
        <v>10256</v>
      </c>
      <c r="E36" s="16">
        <v>13289</v>
      </c>
      <c r="F36" s="16">
        <v>14277</v>
      </c>
      <c r="G36" s="16">
        <v>14924.49</v>
      </c>
      <c r="H36" s="16">
        <v>12542</v>
      </c>
      <c r="I36" s="16">
        <v>10079.530000000001</v>
      </c>
      <c r="J36" s="16">
        <v>9715.51</v>
      </c>
      <c r="K36" s="16">
        <v>7650.64</v>
      </c>
      <c r="L36" s="16">
        <v>10511.29</v>
      </c>
      <c r="M36" s="16">
        <v>11636.26</v>
      </c>
      <c r="N36" s="16">
        <v>16553.03</v>
      </c>
      <c r="O36" s="16">
        <v>21133.55</v>
      </c>
      <c r="P36" s="16">
        <v>22208.002</v>
      </c>
      <c r="Q36" s="16">
        <v>72510.244000000006</v>
      </c>
      <c r="R36" s="16">
        <v>8844.3719999999994</v>
      </c>
      <c r="S36" s="16">
        <v>24515.65</v>
      </c>
      <c r="T36" s="16">
        <v>595.5</v>
      </c>
      <c r="U36" s="16">
        <v>338</v>
      </c>
      <c r="V36" s="16">
        <v>278.70999999999998</v>
      </c>
      <c r="W36" s="16">
        <v>0</v>
      </c>
      <c r="X36" s="16">
        <v>16335</v>
      </c>
      <c r="Y36" s="16">
        <v>225</v>
      </c>
      <c r="Z36" s="16">
        <v>556.5</v>
      </c>
      <c r="AA36" s="16">
        <v>706.82600000000002</v>
      </c>
      <c r="AB36" s="16">
        <v>303.63</v>
      </c>
      <c r="AC36" s="16">
        <v>220</v>
      </c>
      <c r="AD36" s="16">
        <v>223</v>
      </c>
      <c r="AE36" s="16">
        <v>310</v>
      </c>
      <c r="AF36" s="16">
        <v>274</v>
      </c>
      <c r="AG36" s="16">
        <v>280</v>
      </c>
      <c r="AH36" s="16">
        <v>297</v>
      </c>
      <c r="AI36" s="16">
        <v>252</v>
      </c>
      <c r="AL36" s="16"/>
      <c r="AM36" s="16"/>
      <c r="AN36" s="16"/>
      <c r="AO36" s="16"/>
      <c r="AP36" s="16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</row>
    <row r="37" spans="1:55" ht="12.2" customHeight="1" x14ac:dyDescent="0.25">
      <c r="A37" s="15" t="s">
        <v>33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80.350000000000009</v>
      </c>
      <c r="S37" s="16">
        <v>65.430000000000007</v>
      </c>
      <c r="T37" s="16">
        <v>330.49</v>
      </c>
      <c r="U37" s="16">
        <v>84.72699999999999</v>
      </c>
      <c r="V37" s="16">
        <v>67.28</v>
      </c>
      <c r="W37" s="16">
        <v>89.83</v>
      </c>
      <c r="X37" s="16">
        <v>99.084999999999994</v>
      </c>
      <c r="Y37" s="16">
        <v>155.69499999999999</v>
      </c>
      <c r="Z37" s="16">
        <v>109.47499999999999</v>
      </c>
      <c r="AA37" s="16">
        <v>115.125</v>
      </c>
      <c r="AB37" s="16">
        <v>110.68</v>
      </c>
      <c r="AC37" s="16">
        <v>233.59</v>
      </c>
      <c r="AD37" s="16">
        <v>182.88</v>
      </c>
      <c r="AE37" s="16">
        <v>51.68</v>
      </c>
      <c r="AF37" s="16">
        <v>122.03699999999999</v>
      </c>
      <c r="AG37" s="16">
        <v>143.02000000000001</v>
      </c>
      <c r="AH37" s="16">
        <v>0</v>
      </c>
      <c r="AI37" s="16">
        <v>0</v>
      </c>
      <c r="AL37" s="16"/>
      <c r="AM37" s="16"/>
      <c r="AN37" s="16"/>
      <c r="AO37" s="16"/>
      <c r="AP37" s="16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</row>
    <row r="38" spans="1:55" ht="12.2" hidden="1" customHeight="1" x14ac:dyDescent="0.25">
      <c r="A38" s="15" t="s">
        <v>34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7863.91</v>
      </c>
      <c r="S38" s="16">
        <v>1921.0350000000001</v>
      </c>
      <c r="T38" s="16">
        <v>0</v>
      </c>
      <c r="U38" s="16">
        <v>0</v>
      </c>
      <c r="V38" s="16">
        <v>0</v>
      </c>
      <c r="W38" s="16">
        <v>0</v>
      </c>
      <c r="X38" s="16">
        <v>87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N38" s="16"/>
      <c r="AO38" s="16"/>
      <c r="AU38" s="22"/>
      <c r="AV38" s="22"/>
      <c r="AW38" s="22"/>
      <c r="AX38" s="22"/>
      <c r="AY38" s="22"/>
      <c r="AZ38" s="22"/>
      <c r="BA38" s="22"/>
      <c r="BB38" s="22"/>
      <c r="BC38" s="22"/>
    </row>
    <row r="39" spans="1:55" ht="12.2" customHeight="1" x14ac:dyDescent="0.25">
      <c r="A39" s="15" t="s">
        <v>35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2982.7000000000003</v>
      </c>
      <c r="V39" s="16">
        <v>823</v>
      </c>
      <c r="W39" s="16">
        <v>14455.21</v>
      </c>
      <c r="X39" s="16">
        <v>3577.5</v>
      </c>
      <c r="Y39" s="16">
        <v>11873</v>
      </c>
      <c r="Z39" s="16">
        <v>369.6</v>
      </c>
      <c r="AA39" s="16">
        <v>158</v>
      </c>
      <c r="AB39" s="16">
        <v>271</v>
      </c>
      <c r="AC39" s="16">
        <v>562</v>
      </c>
      <c r="AD39" s="16">
        <v>402</v>
      </c>
      <c r="AE39" s="16">
        <v>238</v>
      </c>
      <c r="AF39" s="16">
        <v>90</v>
      </c>
      <c r="AG39" s="16">
        <v>25</v>
      </c>
      <c r="AH39" s="16">
        <v>212</v>
      </c>
      <c r="AI39" s="16">
        <v>20</v>
      </c>
      <c r="AL39" s="16"/>
      <c r="AM39" s="16"/>
      <c r="AN39" s="16"/>
      <c r="AO39" s="16"/>
      <c r="AP39" s="16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</row>
    <row r="40" spans="1:55" ht="12.2" customHeight="1" x14ac:dyDescent="0.25">
      <c r="A40" s="15" t="s">
        <v>57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37154.5</v>
      </c>
      <c r="T40" s="16">
        <v>2529492.3000000003</v>
      </c>
      <c r="U40" s="16">
        <v>2307236.4600000004</v>
      </c>
      <c r="V40" s="16">
        <v>1213891.7899999998</v>
      </c>
      <c r="W40" s="16">
        <v>1344781.4909999997</v>
      </c>
      <c r="X40" s="16">
        <v>1602205.047</v>
      </c>
      <c r="Y40" s="16">
        <v>821303.57000000007</v>
      </c>
      <c r="Z40" s="16">
        <v>1237080.1950000001</v>
      </c>
      <c r="AA40" s="16">
        <v>2189091.7199999997</v>
      </c>
      <c r="AB40" s="16">
        <v>1708521.05</v>
      </c>
      <c r="AC40" s="16">
        <v>1342812.23</v>
      </c>
      <c r="AD40" s="16">
        <v>1591116.3225</v>
      </c>
      <c r="AE40" s="16">
        <v>1618663.1</v>
      </c>
      <c r="AF40" s="16">
        <v>1257790.56</v>
      </c>
      <c r="AG40" s="16">
        <v>2040295.4200000002</v>
      </c>
      <c r="AH40" s="16">
        <v>2727035.6600000015</v>
      </c>
      <c r="AI40" s="16">
        <v>2054724.2980000007</v>
      </c>
      <c r="AN40" s="16"/>
      <c r="AO40" s="16"/>
      <c r="AP40" s="16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</row>
    <row r="41" spans="1:55" ht="12.2" customHeight="1" x14ac:dyDescent="0.25">
      <c r="A41" s="15" t="s">
        <v>36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7205.1799999999985</v>
      </c>
      <c r="S41" s="16">
        <v>18353.97</v>
      </c>
      <c r="T41" s="16">
        <v>14738.68</v>
      </c>
      <c r="U41" s="16">
        <v>11264.5</v>
      </c>
      <c r="V41" s="16">
        <v>1994</v>
      </c>
      <c r="W41" s="16">
        <v>1295</v>
      </c>
      <c r="X41" s="16">
        <v>2077</v>
      </c>
      <c r="Y41" s="16">
        <v>4367</v>
      </c>
      <c r="Z41" s="16">
        <v>1586.16</v>
      </c>
      <c r="AA41" s="16">
        <v>1511.0599999999997</v>
      </c>
      <c r="AB41" s="16">
        <v>3039.24</v>
      </c>
      <c r="AC41" s="16">
        <v>1431.39</v>
      </c>
      <c r="AD41" s="16">
        <v>2186.6</v>
      </c>
      <c r="AE41" s="16">
        <v>3239.93</v>
      </c>
      <c r="AF41" s="16">
        <v>1142</v>
      </c>
      <c r="AG41" s="16">
        <v>3393</v>
      </c>
      <c r="AH41" s="16">
        <v>1243.1500000000001</v>
      </c>
      <c r="AI41" s="16">
        <v>1117.4000000000001</v>
      </c>
      <c r="AL41" s="16"/>
      <c r="AM41" s="16"/>
      <c r="AN41" s="16"/>
      <c r="AO41" s="16"/>
      <c r="AP41" s="16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</row>
    <row r="42" spans="1:55" ht="12.2" hidden="1" customHeight="1" x14ac:dyDescent="0.25">
      <c r="A42" s="15" t="s">
        <v>37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20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N42" s="16"/>
      <c r="AO42" s="16"/>
      <c r="AU42" s="22"/>
      <c r="AV42" s="22"/>
      <c r="AW42" s="22"/>
      <c r="AX42" s="22"/>
      <c r="AY42" s="22"/>
      <c r="AZ42" s="22"/>
      <c r="BA42" s="22"/>
      <c r="BB42" s="22"/>
      <c r="BC42" s="22"/>
    </row>
    <row r="43" spans="1:55" ht="12.2" hidden="1" customHeight="1" x14ac:dyDescent="0.25">
      <c r="A43" s="15" t="s">
        <v>38</v>
      </c>
      <c r="B43" s="16">
        <v>1810010</v>
      </c>
      <c r="C43" s="16">
        <v>1010250</v>
      </c>
      <c r="D43" s="16">
        <v>959956</v>
      </c>
      <c r="E43" s="16">
        <v>870827</v>
      </c>
      <c r="F43" s="16">
        <v>569895</v>
      </c>
      <c r="G43" s="16">
        <v>990699</v>
      </c>
      <c r="H43" s="16">
        <v>1277306</v>
      </c>
      <c r="I43" s="16">
        <v>1124553.3099999998</v>
      </c>
      <c r="J43" s="16">
        <v>1587354.98</v>
      </c>
      <c r="K43" s="16">
        <v>1427789.61</v>
      </c>
      <c r="L43" s="16">
        <v>932925.59</v>
      </c>
      <c r="M43" s="16">
        <v>571520.31000000006</v>
      </c>
      <c r="N43" s="16">
        <v>1549374.38</v>
      </c>
      <c r="O43" s="16">
        <v>1409527.96</v>
      </c>
      <c r="P43" s="16">
        <v>1569095.5079999999</v>
      </c>
      <c r="Q43" s="16">
        <v>1815097.0109999999</v>
      </c>
      <c r="R43" s="16">
        <v>1773106.98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N43" s="16"/>
      <c r="AO43" s="16"/>
      <c r="AU43" s="22"/>
      <c r="AV43" s="22"/>
      <c r="AW43" s="22"/>
      <c r="AX43" s="22"/>
      <c r="AY43" s="22"/>
      <c r="AZ43" s="22"/>
      <c r="BA43" s="22"/>
      <c r="BB43" s="22"/>
      <c r="BC43" s="22"/>
    </row>
    <row r="44" spans="1:55" ht="12.2" customHeight="1" x14ac:dyDescent="0.25">
      <c r="A44" s="15" t="s">
        <v>39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5362.16</v>
      </c>
      <c r="M44" s="16">
        <v>8069</v>
      </c>
      <c r="N44" s="16">
        <v>9514</v>
      </c>
      <c r="O44" s="16">
        <v>12291</v>
      </c>
      <c r="P44" s="16">
        <v>14282</v>
      </c>
      <c r="Q44" s="16">
        <v>10100</v>
      </c>
      <c r="R44" s="16"/>
      <c r="S44" s="16"/>
      <c r="T44" s="16"/>
      <c r="U44" s="16">
        <v>19378.785</v>
      </c>
      <c r="V44" s="16">
        <v>19185.215</v>
      </c>
      <c r="W44" s="16">
        <v>30389.064999999999</v>
      </c>
      <c r="X44" s="16">
        <v>30398.504000000001</v>
      </c>
      <c r="Y44" s="16">
        <v>31678.294999999998</v>
      </c>
      <c r="Z44" s="16">
        <v>17859.125</v>
      </c>
      <c r="AA44" s="16">
        <v>26208.884999999995</v>
      </c>
      <c r="AB44" s="16">
        <v>17871.787</v>
      </c>
      <c r="AC44" s="16">
        <v>22760.419999999995</v>
      </c>
      <c r="AD44" s="16">
        <v>26674.678</v>
      </c>
      <c r="AE44" s="16">
        <v>25038.815000000002</v>
      </c>
      <c r="AF44" s="16">
        <v>20519.396999999997</v>
      </c>
      <c r="AG44" s="16">
        <v>27315.753000000004</v>
      </c>
      <c r="AH44" s="16">
        <v>26570.524999999994</v>
      </c>
      <c r="AI44" s="16">
        <v>37875.012999999999</v>
      </c>
      <c r="AL44" s="16"/>
      <c r="AM44" s="16"/>
      <c r="AN44" s="16"/>
      <c r="AO44" s="16"/>
      <c r="AP44" s="16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</row>
    <row r="45" spans="1:55" ht="12.2" customHeight="1" x14ac:dyDescent="0.25">
      <c r="A45" s="15" t="s">
        <v>40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16706</v>
      </c>
      <c r="M45" s="16">
        <v>16800</v>
      </c>
      <c r="N45" s="16">
        <v>10944</v>
      </c>
      <c r="O45" s="16">
        <v>14260</v>
      </c>
      <c r="P45" s="16">
        <v>11950</v>
      </c>
      <c r="Q45" s="16">
        <v>20365</v>
      </c>
      <c r="R45" s="16">
        <v>30110</v>
      </c>
      <c r="S45" s="16">
        <v>10845.36</v>
      </c>
      <c r="T45" s="16">
        <v>42436</v>
      </c>
      <c r="U45" s="16">
        <v>16439.5</v>
      </c>
      <c r="V45" s="16">
        <v>341</v>
      </c>
      <c r="W45" s="16">
        <v>18165</v>
      </c>
      <c r="X45" s="16">
        <v>33948</v>
      </c>
      <c r="Y45" s="16">
        <v>98211</v>
      </c>
      <c r="Z45" s="16">
        <v>77847</v>
      </c>
      <c r="AA45" s="16">
        <v>65593</v>
      </c>
      <c r="AB45" s="16">
        <v>65554</v>
      </c>
      <c r="AC45" s="16">
        <v>51436</v>
      </c>
      <c r="AD45" s="16">
        <v>23731</v>
      </c>
      <c r="AE45" s="16">
        <v>31459</v>
      </c>
      <c r="AF45" s="16">
        <v>30205</v>
      </c>
      <c r="AG45" s="16">
        <v>49682</v>
      </c>
      <c r="AH45" s="16">
        <v>24040</v>
      </c>
      <c r="AI45" s="16">
        <v>68260</v>
      </c>
      <c r="AL45" s="16"/>
      <c r="AM45" s="16"/>
      <c r="AN45" s="16"/>
      <c r="AO45" s="16"/>
      <c r="AP45" s="16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</row>
    <row r="46" spans="1:55" ht="12.2" customHeight="1" x14ac:dyDescent="0.25">
      <c r="A46" s="15" t="s">
        <v>41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156110</v>
      </c>
      <c r="I46" s="16">
        <v>161305</v>
      </c>
      <c r="J46" s="16">
        <v>197295</v>
      </c>
      <c r="K46" s="16">
        <v>193437.22</v>
      </c>
      <c r="L46" s="16">
        <v>137295</v>
      </c>
      <c r="M46" s="16">
        <v>140580.94</v>
      </c>
      <c r="N46" s="16">
        <v>172809</v>
      </c>
      <c r="O46" s="16">
        <v>214958</v>
      </c>
      <c r="P46" s="16">
        <v>219462</v>
      </c>
      <c r="Q46" s="16">
        <v>192955</v>
      </c>
      <c r="R46" s="16">
        <v>278476.5</v>
      </c>
      <c r="S46" s="16">
        <v>329266</v>
      </c>
      <c r="T46" s="16">
        <v>425095</v>
      </c>
      <c r="U46" s="16">
        <v>477590.5</v>
      </c>
      <c r="V46" s="16">
        <v>700513.82000000007</v>
      </c>
      <c r="W46" s="16">
        <v>986673.37</v>
      </c>
      <c r="X46" s="16">
        <v>735704.13</v>
      </c>
      <c r="Y46" s="16">
        <v>1031899.99</v>
      </c>
      <c r="Z46" s="16">
        <v>1054193.31</v>
      </c>
      <c r="AA46" s="16">
        <v>1420152.88</v>
      </c>
      <c r="AB46" s="16">
        <v>1010266.84</v>
      </c>
      <c r="AC46" s="16">
        <v>1053820.68</v>
      </c>
      <c r="AD46" s="16">
        <v>1186499.81</v>
      </c>
      <c r="AE46" s="16">
        <v>1321616.5899999999</v>
      </c>
      <c r="AF46" s="16">
        <v>898526.56000000017</v>
      </c>
      <c r="AG46" s="16">
        <v>1121521.02</v>
      </c>
      <c r="AH46" s="16">
        <v>1373620.1690000002</v>
      </c>
      <c r="AI46" s="16">
        <v>1134544.46</v>
      </c>
      <c r="AN46" s="16"/>
      <c r="AO46" s="16"/>
      <c r="AP46" s="16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</row>
    <row r="47" spans="1:55" ht="12.2" hidden="1" customHeight="1" x14ac:dyDescent="0.25">
      <c r="A47" s="15" t="s">
        <v>42</v>
      </c>
      <c r="B47" s="16">
        <v>47333</v>
      </c>
      <c r="C47" s="16">
        <v>18239</v>
      </c>
      <c r="D47" s="16">
        <v>0</v>
      </c>
      <c r="E47" s="16">
        <v>92674</v>
      </c>
      <c r="F47" s="16">
        <v>86075</v>
      </c>
      <c r="G47" s="16">
        <v>88637.86</v>
      </c>
      <c r="H47" s="16">
        <v>65436</v>
      </c>
      <c r="I47" s="16">
        <v>67136</v>
      </c>
      <c r="J47" s="16">
        <v>46821</v>
      </c>
      <c r="K47" s="16">
        <v>9038</v>
      </c>
      <c r="L47" s="16">
        <v>5581</v>
      </c>
      <c r="M47" s="16">
        <v>4825</v>
      </c>
      <c r="N47" s="16">
        <v>45252</v>
      </c>
      <c r="O47" s="16">
        <v>11610</v>
      </c>
      <c r="P47" s="16">
        <v>45504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N47" s="16"/>
      <c r="AO47" s="16"/>
      <c r="AU47" s="22"/>
      <c r="AV47" s="22"/>
      <c r="AW47" s="22"/>
      <c r="AX47" s="22"/>
      <c r="AY47" s="22"/>
      <c r="AZ47" s="22"/>
      <c r="BA47" s="22"/>
      <c r="BB47" s="22"/>
      <c r="BC47" s="22"/>
    </row>
    <row r="48" spans="1:55" ht="12.2" customHeight="1" x14ac:dyDescent="0.25">
      <c r="A48" s="15" t="s">
        <v>43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971713.42999999993</v>
      </c>
      <c r="S48" s="16">
        <v>1185266.048</v>
      </c>
      <c r="T48" s="16">
        <v>1276277.1600000001</v>
      </c>
      <c r="U48" s="16">
        <v>1575132.348</v>
      </c>
      <c r="V48" s="16">
        <v>1228900.27</v>
      </c>
      <c r="W48" s="16">
        <v>1468266.0080000001</v>
      </c>
      <c r="X48" s="16">
        <v>1242765</v>
      </c>
      <c r="Y48" s="16">
        <v>1205435</v>
      </c>
      <c r="Z48" s="16">
        <v>1175157</v>
      </c>
      <c r="AA48" s="16">
        <v>1471131</v>
      </c>
      <c r="AB48" s="16">
        <v>1450415</v>
      </c>
      <c r="AC48" s="16">
        <v>1481397.5</v>
      </c>
      <c r="AD48" s="16">
        <v>1509564.0069999998</v>
      </c>
      <c r="AE48" s="16">
        <v>1266346.6000000001</v>
      </c>
      <c r="AF48" s="16">
        <v>1030597.5</v>
      </c>
      <c r="AG48" s="16">
        <v>1175828.32</v>
      </c>
      <c r="AH48" s="16">
        <v>1093558.8060000001</v>
      </c>
      <c r="AI48" s="16">
        <v>1008623.8999999999</v>
      </c>
      <c r="AL48" s="16"/>
      <c r="AM48" s="16"/>
      <c r="AN48" s="16"/>
      <c r="AO48" s="16"/>
      <c r="AP48" s="16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</row>
    <row r="49" spans="1:55" ht="12.2" hidden="1" customHeight="1" x14ac:dyDescent="0.25">
      <c r="A49" s="15" t="s">
        <v>44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55513.805</v>
      </c>
      <c r="S49" s="16">
        <v>0</v>
      </c>
      <c r="T49" s="16">
        <v>0</v>
      </c>
      <c r="U49" s="16">
        <v>0</v>
      </c>
      <c r="V49" s="16"/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L49" s="16"/>
      <c r="AM49" s="16"/>
      <c r="AN49" s="16"/>
      <c r="AO49" s="16"/>
      <c r="AU49" s="22"/>
      <c r="AV49" s="22"/>
      <c r="AW49" s="22"/>
      <c r="AX49" s="22"/>
      <c r="AY49" s="22"/>
      <c r="AZ49" s="22"/>
      <c r="BA49" s="22"/>
      <c r="BB49" s="22"/>
      <c r="BC49" s="22"/>
    </row>
    <row r="50" spans="1:55" ht="12.2" customHeight="1" x14ac:dyDescent="0.25">
      <c r="A50" s="15" t="s">
        <v>45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/>
      <c r="S50" s="16">
        <v>0</v>
      </c>
      <c r="T50" s="16">
        <v>0</v>
      </c>
      <c r="U50" s="16">
        <v>0</v>
      </c>
      <c r="V50" s="16">
        <v>120865.755</v>
      </c>
      <c r="W50" s="16">
        <v>0</v>
      </c>
      <c r="X50" s="16">
        <v>0</v>
      </c>
      <c r="Y50" s="16">
        <v>0</v>
      </c>
      <c r="Z50" s="16">
        <v>0</v>
      </c>
      <c r="AA50" s="16">
        <v>500</v>
      </c>
      <c r="AB50" s="16">
        <v>90.084999999999994</v>
      </c>
      <c r="AC50" s="16">
        <v>414.65600000000001</v>
      </c>
      <c r="AD50" s="16">
        <v>7112.5349999999999</v>
      </c>
      <c r="AE50" s="16">
        <v>350.18999999999994</v>
      </c>
      <c r="AF50" s="16">
        <v>0</v>
      </c>
      <c r="AG50" s="16">
        <v>0</v>
      </c>
      <c r="AH50" s="16">
        <v>0</v>
      </c>
      <c r="AI50" s="16">
        <v>0</v>
      </c>
      <c r="AL50" s="16"/>
      <c r="AM50" s="16"/>
      <c r="AN50" s="16"/>
      <c r="AO50" s="16"/>
      <c r="AP50" s="16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</row>
    <row r="51" spans="1:55" ht="12.2" customHeight="1" x14ac:dyDescent="0.25">
      <c r="A51" s="15" t="s">
        <v>46</v>
      </c>
      <c r="B51" s="16">
        <v>20100</v>
      </c>
      <c r="C51" s="16">
        <v>21103</v>
      </c>
      <c r="D51" s="16">
        <v>20470</v>
      </c>
      <c r="E51" s="16">
        <v>38278</v>
      </c>
      <c r="F51" s="16">
        <v>55735</v>
      </c>
      <c r="G51" s="16">
        <v>54325.27</v>
      </c>
      <c r="H51" s="16">
        <v>76164</v>
      </c>
      <c r="I51" s="16">
        <v>83534.23</v>
      </c>
      <c r="J51" s="16">
        <v>96004.28</v>
      </c>
      <c r="K51" s="16">
        <v>90254.78</v>
      </c>
      <c r="L51" s="16">
        <v>73552.3</v>
      </c>
      <c r="M51" s="16">
        <v>122031.55</v>
      </c>
      <c r="N51" s="16">
        <v>299092.77</v>
      </c>
      <c r="O51" s="16">
        <v>199542</v>
      </c>
      <c r="P51" s="16">
        <v>227602.97</v>
      </c>
      <c r="Q51" s="16">
        <v>230873.905</v>
      </c>
      <c r="R51" s="16">
        <v>175565.55599999998</v>
      </c>
      <c r="S51" s="16">
        <v>203883.519</v>
      </c>
      <c r="T51" s="16">
        <v>266327.93200000003</v>
      </c>
      <c r="U51" s="16">
        <v>206208.15700000001</v>
      </c>
      <c r="V51" s="16">
        <v>283097.66000000003</v>
      </c>
      <c r="W51" s="16">
        <v>316876.95</v>
      </c>
      <c r="X51" s="16">
        <v>374611.27200000011</v>
      </c>
      <c r="Y51" s="16">
        <v>348052.6719999999</v>
      </c>
      <c r="Z51" s="16">
        <v>302874.51499999996</v>
      </c>
      <c r="AA51" s="16">
        <v>409616.38299999997</v>
      </c>
      <c r="AB51" s="16">
        <v>375735.29500000004</v>
      </c>
      <c r="AC51" s="16">
        <v>377145.57899999997</v>
      </c>
      <c r="AD51" s="16">
        <v>435254.56399999995</v>
      </c>
      <c r="AE51" s="16">
        <v>401785.18000000005</v>
      </c>
      <c r="AF51" s="16">
        <v>414325.31000000006</v>
      </c>
      <c r="AG51" s="16">
        <v>583534.53999999992</v>
      </c>
      <c r="AH51" s="16">
        <v>688472.6819999998</v>
      </c>
      <c r="AI51" s="16">
        <v>728120.43499999994</v>
      </c>
      <c r="AN51" s="16"/>
      <c r="AO51" s="16"/>
      <c r="AP51" s="16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</row>
    <row r="52" spans="1:55" ht="12.2" hidden="1" customHeight="1" x14ac:dyDescent="0.25">
      <c r="A52" s="15" t="s">
        <v>47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12</v>
      </c>
      <c r="W52" s="16">
        <v>0</v>
      </c>
      <c r="X52" s="16">
        <v>3206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N52" s="16"/>
      <c r="AO52" s="16"/>
      <c r="AU52" s="22"/>
      <c r="AV52" s="22"/>
      <c r="AW52" s="22"/>
      <c r="AX52" s="22"/>
      <c r="AY52" s="22"/>
      <c r="AZ52" s="22"/>
      <c r="BA52" s="22"/>
      <c r="BB52" s="22"/>
      <c r="BC52" s="22"/>
    </row>
    <row r="53" spans="1:55" ht="12.2" hidden="1" customHeight="1" x14ac:dyDescent="0.25">
      <c r="A53" s="15" t="s">
        <v>48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340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N53" s="16"/>
      <c r="AO53" s="16"/>
      <c r="AU53" s="22"/>
      <c r="AV53" s="22"/>
      <c r="AW53" s="22"/>
      <c r="AX53" s="22"/>
      <c r="AY53" s="22"/>
      <c r="AZ53" s="22"/>
      <c r="BA53" s="22"/>
      <c r="BB53" s="22"/>
      <c r="BC53" s="22"/>
    </row>
    <row r="54" spans="1:55" ht="12.2" customHeight="1" x14ac:dyDescent="0.25">
      <c r="A54" s="15" t="s">
        <v>49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1536.39</v>
      </c>
      <c r="S54" s="16">
        <v>1490.66</v>
      </c>
      <c r="T54" s="16">
        <v>951.62400000000002</v>
      </c>
      <c r="U54" s="16">
        <v>1710.4229999999998</v>
      </c>
      <c r="V54" s="16">
        <v>1027.3600000000001</v>
      </c>
      <c r="W54" s="16">
        <v>563.33999999999992</v>
      </c>
      <c r="X54" s="16">
        <v>178.25</v>
      </c>
      <c r="Y54" s="16">
        <v>31.9</v>
      </c>
      <c r="Z54" s="16">
        <v>350</v>
      </c>
      <c r="AA54" s="16">
        <v>271.5</v>
      </c>
      <c r="AB54" s="16">
        <v>204.67000000000002</v>
      </c>
      <c r="AC54" s="16">
        <v>172</v>
      </c>
      <c r="AD54" s="16">
        <v>295.5</v>
      </c>
      <c r="AE54" s="16">
        <v>256</v>
      </c>
      <c r="AF54" s="16">
        <v>269.45</v>
      </c>
      <c r="AG54" s="16">
        <v>238</v>
      </c>
      <c r="AH54" s="16">
        <v>168</v>
      </c>
      <c r="AI54" s="16">
        <v>11</v>
      </c>
      <c r="AL54" s="16"/>
      <c r="AM54" s="16"/>
      <c r="AN54" s="16"/>
      <c r="AO54" s="16"/>
      <c r="AP54" s="16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</row>
    <row r="55" spans="1:55" ht="12.2" customHeight="1" x14ac:dyDescent="0.25">
      <c r="A55" s="15" t="s">
        <v>50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12985</v>
      </c>
      <c r="I55" s="16">
        <v>6734.59</v>
      </c>
      <c r="J55" s="16">
        <v>11165.42</v>
      </c>
      <c r="K55" s="16">
        <v>12084.64</v>
      </c>
      <c r="L55" s="16">
        <v>9668.1</v>
      </c>
      <c r="M55" s="16">
        <v>10736.57</v>
      </c>
      <c r="N55" s="16">
        <v>10684.59</v>
      </c>
      <c r="O55" s="16">
        <v>10790.98</v>
      </c>
      <c r="P55" s="16">
        <v>23829.85</v>
      </c>
      <c r="Q55" s="16">
        <v>30316.73</v>
      </c>
      <c r="R55" s="16">
        <v>20706.496999999999</v>
      </c>
      <c r="S55" s="16">
        <v>23121.511999999999</v>
      </c>
      <c r="T55" s="16">
        <v>18002.722999999998</v>
      </c>
      <c r="U55" s="16">
        <v>13359.399000000001</v>
      </c>
      <c r="V55" s="16">
        <v>19767.370000000003</v>
      </c>
      <c r="W55" s="16">
        <v>28295.636000000002</v>
      </c>
      <c r="X55" s="16">
        <v>31558.955000000002</v>
      </c>
      <c r="Y55" s="16">
        <v>32899.345000000001</v>
      </c>
      <c r="Z55" s="16">
        <v>28847.260000000002</v>
      </c>
      <c r="AA55" s="16">
        <v>26781.254000000001</v>
      </c>
      <c r="AB55" s="16">
        <v>11506.590000000002</v>
      </c>
      <c r="AC55" s="16">
        <v>19362.82</v>
      </c>
      <c r="AD55" s="16">
        <v>20634.16</v>
      </c>
      <c r="AE55" s="16">
        <v>18935.410000000003</v>
      </c>
      <c r="AF55" s="16">
        <v>17418.125</v>
      </c>
      <c r="AG55" s="16">
        <v>23039.015000000003</v>
      </c>
      <c r="AH55" s="16">
        <v>23297.919999999998</v>
      </c>
      <c r="AI55" s="16">
        <v>16019.320000000003</v>
      </c>
      <c r="AL55" s="16"/>
      <c r="AM55" s="16"/>
      <c r="AN55" s="16"/>
      <c r="AO55" s="16"/>
      <c r="AP55" s="16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</row>
    <row r="56" spans="1:55" ht="12.2" customHeight="1" x14ac:dyDescent="0.25">
      <c r="A56" s="15" t="s">
        <v>51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280</v>
      </c>
      <c r="M56" s="16">
        <v>2970.94</v>
      </c>
      <c r="N56" s="16">
        <v>4318.43</v>
      </c>
      <c r="O56" s="16">
        <v>4658.3900000000003</v>
      </c>
      <c r="P56" s="16">
        <v>6037.85</v>
      </c>
      <c r="Q56" s="16">
        <v>33762.510999999999</v>
      </c>
      <c r="R56" s="16">
        <v>129807.355</v>
      </c>
      <c r="S56" s="16">
        <v>284772.65100000001</v>
      </c>
      <c r="T56" s="16">
        <v>231923.98140000002</v>
      </c>
      <c r="U56" s="16">
        <v>97936.720239999995</v>
      </c>
      <c r="V56" s="16">
        <v>105113.6318</v>
      </c>
      <c r="W56" s="16">
        <v>126200.47125</v>
      </c>
      <c r="X56" s="16">
        <v>149202.31280000001</v>
      </c>
      <c r="Y56" s="16">
        <v>246025.34411000001</v>
      </c>
      <c r="Z56" s="16">
        <v>394477.61201000004</v>
      </c>
      <c r="AA56" s="16">
        <v>567685.63899999997</v>
      </c>
      <c r="AB56" s="16">
        <v>149294.27999999997</v>
      </c>
      <c r="AC56" s="16">
        <v>129905.79</v>
      </c>
      <c r="AD56" s="16">
        <v>144454.45000000001</v>
      </c>
      <c r="AE56" s="16">
        <v>113568.35569999997</v>
      </c>
      <c r="AF56" s="16">
        <v>320172.49</v>
      </c>
      <c r="AG56" s="16">
        <v>436344.08900000004</v>
      </c>
      <c r="AH56" s="16">
        <v>483504.70800000016</v>
      </c>
      <c r="AI56" s="16">
        <v>631434.05200000003</v>
      </c>
      <c r="AL56" s="16"/>
      <c r="AM56" s="16"/>
      <c r="AN56" s="16"/>
      <c r="AO56" s="16"/>
      <c r="AP56" s="16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</row>
    <row r="57" spans="1:55" ht="12.2" customHeight="1" x14ac:dyDescent="0.25">
      <c r="A57" s="15" t="s">
        <v>52</v>
      </c>
      <c r="B57" s="16">
        <v>91535</v>
      </c>
      <c r="C57" s="16">
        <v>46675</v>
      </c>
      <c r="D57" s="16">
        <v>35300</v>
      </c>
      <c r="E57" s="16">
        <v>38047</v>
      </c>
      <c r="F57" s="16">
        <v>15161</v>
      </c>
      <c r="G57" s="16">
        <v>25339.85</v>
      </c>
      <c r="H57" s="16">
        <v>65447</v>
      </c>
      <c r="I57" s="16">
        <v>63639.86</v>
      </c>
      <c r="J57" s="16">
        <v>78656.039999999994</v>
      </c>
      <c r="K57" s="16">
        <v>75636.31</v>
      </c>
      <c r="L57" s="16">
        <v>52345.74</v>
      </c>
      <c r="M57" s="16">
        <v>20966</v>
      </c>
      <c r="N57" s="16">
        <v>75306.42</v>
      </c>
      <c r="O57" s="16">
        <v>136642</v>
      </c>
      <c r="P57" s="16">
        <v>276043.24</v>
      </c>
      <c r="Q57" s="16">
        <v>316091.19799999997</v>
      </c>
      <c r="R57" s="16">
        <v>290432.21710000001</v>
      </c>
      <c r="S57" s="16">
        <v>330723.21500000003</v>
      </c>
      <c r="T57" s="16">
        <v>463079.45100000012</v>
      </c>
      <c r="U57" s="16">
        <v>321012.28420000005</v>
      </c>
      <c r="V57" s="16">
        <v>313025.44499999995</v>
      </c>
      <c r="W57" s="16">
        <v>481769.685</v>
      </c>
      <c r="X57" s="16">
        <v>390704.53</v>
      </c>
      <c r="Y57" s="16">
        <v>297726.565</v>
      </c>
      <c r="Z57" s="16">
        <v>543856.4</v>
      </c>
      <c r="AA57" s="16">
        <v>438024.56499999994</v>
      </c>
      <c r="AB57" s="16">
        <v>257422.67000000004</v>
      </c>
      <c r="AC57" s="16">
        <v>286657.27799999999</v>
      </c>
      <c r="AD57" s="16">
        <v>458479.06100299995</v>
      </c>
      <c r="AE57" s="16">
        <v>254381.81699999998</v>
      </c>
      <c r="AF57" s="16">
        <v>171093.12900000002</v>
      </c>
      <c r="AG57" s="16">
        <v>435459.04600000003</v>
      </c>
      <c r="AH57" s="16">
        <v>315291.99200000003</v>
      </c>
      <c r="AI57" s="16">
        <v>338597.94400000008</v>
      </c>
      <c r="AL57" s="16"/>
      <c r="AM57" s="16"/>
      <c r="AN57" s="16"/>
      <c r="AO57" s="16"/>
      <c r="AP57" s="16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</row>
    <row r="58" spans="1:55" ht="3.2" customHeight="1" x14ac:dyDescent="0.25">
      <c r="A58" s="18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K58" s="26"/>
    </row>
    <row r="59" spans="1:55" ht="11.1" customHeight="1" x14ac:dyDescent="0.25">
      <c r="A59" s="7" t="s">
        <v>64</v>
      </c>
    </row>
    <row r="60" spans="1:55" ht="11.1" customHeight="1" x14ac:dyDescent="0.25">
      <c r="A60" s="19" t="s">
        <v>59</v>
      </c>
    </row>
    <row r="61" spans="1:55" ht="12.2" customHeight="1" x14ac:dyDescent="0.25">
      <c r="A61" s="3"/>
      <c r="B61" s="4"/>
      <c r="C61" s="4"/>
    </row>
    <row r="62" spans="1:55" ht="12.2" customHeight="1" x14ac:dyDescent="0.25">
      <c r="B62" s="2" t="s">
        <v>53</v>
      </c>
    </row>
    <row r="63" spans="1:55" ht="12.2" customHeight="1" x14ac:dyDescent="0.25">
      <c r="B63" s="2" t="s">
        <v>54</v>
      </c>
    </row>
    <row r="64" spans="1:55" ht="12.2" customHeight="1" x14ac:dyDescent="0.25">
      <c r="A64" s="20"/>
      <c r="B64" s="2" t="s">
        <v>55</v>
      </c>
    </row>
    <row r="65" spans="1:2" ht="12.2" customHeight="1" x14ac:dyDescent="0.25">
      <c r="A65" s="21"/>
      <c r="B65" s="2" t="s">
        <v>56</v>
      </c>
    </row>
    <row r="66" spans="1:2" ht="12.2" customHeight="1" x14ac:dyDescent="0.25">
      <c r="A66" s="21"/>
    </row>
    <row r="67" spans="1:2" ht="12.2" customHeight="1" x14ac:dyDescent="0.25">
      <c r="A67" s="20"/>
    </row>
    <row r="68" spans="1:2" ht="12.2" customHeight="1" x14ac:dyDescent="0.25">
      <c r="A68" s="20"/>
    </row>
    <row r="69" spans="1:2" ht="12.2" customHeight="1" x14ac:dyDescent="0.25">
      <c r="A69" s="20"/>
    </row>
    <row r="70" spans="1:2" ht="12.2" customHeight="1" x14ac:dyDescent="0.25"/>
    <row r="71" spans="1:2" ht="12.2" customHeight="1" x14ac:dyDescent="0.25"/>
    <row r="72" spans="1:2" ht="12.2" customHeight="1" x14ac:dyDescent="0.25"/>
  </sheetData>
  <printOptions horizontalCentered="1"/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1520</vt:lpstr>
      <vt:lpstr>'1520'!Área_de_impresión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</dc:creator>
  <cp:lastModifiedBy>Augusta Jauregui Taipe</cp:lastModifiedBy>
  <cp:lastPrinted>2024-08-02T21:23:37Z</cp:lastPrinted>
  <dcterms:created xsi:type="dcterms:W3CDTF">2020-08-06T04:27:19Z</dcterms:created>
  <dcterms:modified xsi:type="dcterms:W3CDTF">2025-01-24T17:03:43Z</dcterms:modified>
</cp:coreProperties>
</file>