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AJT\Series WEB\Estadísticas en WEB INEI indice temático\2023\"/>
    </mc:Choice>
  </mc:AlternateContent>
  <xr:revisionPtr revIDLastSave="0" documentId="13_ncr:1_{AF3DCB12-C7F3-40B1-B6E1-82B271CA70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20" sheetId="1" r:id="rId1"/>
  </sheets>
  <externalReferences>
    <externalReference r:id="rId2"/>
    <externalReference r:id="rId3"/>
    <externalReference r:id="rId4"/>
  </externalReferences>
  <definedNames>
    <definedName name="\i">#N/A</definedName>
    <definedName name="\p">#REF!</definedName>
    <definedName name="\s">#N/A</definedName>
    <definedName name="\t">#N/A</definedName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A_impresión_IM">#REF!</definedName>
    <definedName name="_xlnm.Print_Area" localSheetId="0">'1520'!$A$1:$AH$59</definedName>
    <definedName name="cartera" hidden="1">255</definedName>
    <definedName name="consulta" localSheetId="0">#REF!</definedName>
    <definedName name="consulta">#REF!</definedName>
    <definedName name="fecha" localSheetId="0">#REF!</definedName>
    <definedName name="fecha">#REF!</definedName>
    <definedName name="GAS">#REF!</definedName>
    <definedName name="titulo" localSheetId="0">#REF!</definedName>
    <definedName name="titu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C5" i="1"/>
  <c r="D5" i="1" s="1"/>
  <c r="E5" i="1" s="1"/>
  <c r="F5" i="1" s="1"/>
  <c r="G5" i="1" s="1"/>
</calcChain>
</file>

<file path=xl/sharedStrings.xml><?xml version="1.0" encoding="utf-8"?>
<sst xmlns="http://schemas.openxmlformats.org/spreadsheetml/2006/main" count="105" uniqueCount="64">
  <si>
    <t xml:space="preserve">     (Toneladas métricas)</t>
  </si>
  <si>
    <t>Productos</t>
  </si>
  <si>
    <t>2000</t>
  </si>
  <si>
    <t>2001</t>
  </si>
  <si>
    <t>Andalucita</t>
  </si>
  <si>
    <t>Andesita</t>
  </si>
  <si>
    <t>Arcilla</t>
  </si>
  <si>
    <t>Arena</t>
  </si>
  <si>
    <t>Arenisca/Cuarcita</t>
  </si>
  <si>
    <t>Asbesto</t>
  </si>
  <si>
    <t>Baritina</t>
  </si>
  <si>
    <t>Bentonita</t>
  </si>
  <si>
    <t>Borato / Ulexita</t>
  </si>
  <si>
    <t>Calcita</t>
  </si>
  <si>
    <t>Caliza / Dolomita</t>
  </si>
  <si>
    <t>Caolín</t>
  </si>
  <si>
    <t>Carbón</t>
  </si>
  <si>
    <t>Carbón antracita</t>
  </si>
  <si>
    <t>…</t>
  </si>
  <si>
    <t>Carbón bituminoso</t>
  </si>
  <si>
    <t>Carbón grafito</t>
  </si>
  <si>
    <t>Conchuela</t>
  </si>
  <si>
    <t>Coquina</t>
  </si>
  <si>
    <t>Cromita</t>
  </si>
  <si>
    <t>Diatomita</t>
  </si>
  <si>
    <t>Dolomita</t>
  </si>
  <si>
    <t>Feldespato</t>
  </si>
  <si>
    <t>Fosfato</t>
  </si>
  <si>
    <t>Granate</t>
  </si>
  <si>
    <t>Granito</t>
  </si>
  <si>
    <t>Granodiorita ornamental</t>
  </si>
  <si>
    <t>Hormigón</t>
  </si>
  <si>
    <t>Limonita / Ocre</t>
  </si>
  <si>
    <t>Mármol</t>
  </si>
  <si>
    <t>Mica</t>
  </si>
  <si>
    <t>Micro-silice</t>
  </si>
  <si>
    <t>Ónix</t>
  </si>
  <si>
    <t>Piedra laja</t>
  </si>
  <si>
    <t>Piedra pómez</t>
  </si>
  <si>
    <t>Piedra / Hormigón</t>
  </si>
  <si>
    <t>Pirofilita</t>
  </si>
  <si>
    <t>Pizarra</t>
  </si>
  <si>
    <t>Puzolana</t>
  </si>
  <si>
    <t>Roca Fosfórica</t>
  </si>
  <si>
    <t>Sal</t>
  </si>
  <si>
    <t>Salmuera (líquido)</t>
  </si>
  <si>
    <t>Silicato</t>
  </si>
  <si>
    <t>Sílice</t>
  </si>
  <si>
    <t>Sillar</t>
  </si>
  <si>
    <t>Sulfato de calcio</t>
  </si>
  <si>
    <t>Sulfato</t>
  </si>
  <si>
    <t>Talco</t>
  </si>
  <si>
    <t>Travertino</t>
  </si>
  <si>
    <t>Yeso</t>
  </si>
  <si>
    <t>Anuario Minero del Perú 1999</t>
  </si>
  <si>
    <t>Anuario Minero del Perú 2000</t>
  </si>
  <si>
    <t>Perú Anuario Minero 2010</t>
  </si>
  <si>
    <t>Perú Anuario Minero 2011</t>
  </si>
  <si>
    <t>2022 P/</t>
  </si>
  <si>
    <t>Piedra (construcción)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</si>
  <si>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disponible a abril de 2023.</t>
    </r>
  </si>
  <si>
    <t xml:space="preserve">    PRODUCTOS, 2018-2022</t>
  </si>
  <si>
    <t>15.20  PRODUCCIÓN MINERA NO METÁLICA, SEGÚN PRINCIPALES</t>
  </si>
  <si>
    <t>Fuente: Ministerio de Energía y Minas - Dirección General de Minería.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</si>
</sst>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;0;&quot;-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9"/>
      <color theme="1"/>
      <name val="Calibri"/>
      <family val="2"/>
      <scheme val="minor"/>
    </font>
    <font>
      <sz val="8"/>
      <name val="Arial Narrow"/>
      <family val="2"/>
    </font>
    <font>
      <b/>
      <i/>
      <sz val="7"/>
      <name val="Arial Narrow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  <font>
      <b/>
      <sz val="7"/>
      <name val="Arial Narrow"/>
      <family val="2"/>
    </font>
    <font>
      <sz val="7"/>
      <color rgb="FFFF0000"/>
      <name val="Arial Narrow"/>
      <family val="2"/>
    </font>
    <font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0" xfId="1" quotePrefix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0" xfId="2" applyFont="1" applyAlignment="1">
      <alignment horizontal="left"/>
    </xf>
    <xf numFmtId="1" fontId="5" fillId="0" borderId="0" xfId="2" applyNumberFormat="1" applyFont="1"/>
    <xf numFmtId="164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2"/>
    </xf>
    <xf numFmtId="49" fontId="6" fillId="0" borderId="0" xfId="1" applyNumberFormat="1" applyFont="1" applyAlignment="1">
      <alignment horizontal="left" vertical="center" indent="2"/>
    </xf>
    <xf numFmtId="0" fontId="4" fillId="0" borderId="0" xfId="1" applyFont="1" applyAlignment="1">
      <alignment horizontal="left" vertical="center"/>
    </xf>
    <xf numFmtId="1" fontId="4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6" fillId="0" borderId="6" xfId="1" applyFont="1" applyBorder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4" fillId="0" borderId="7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2" fillId="0" borderId="0" xfId="2" applyFont="1" applyAlignment="1">
      <alignment horizontal="left"/>
    </xf>
    <xf numFmtId="165" fontId="4" fillId="0" borderId="0" xfId="1" applyNumberFormat="1" applyFont="1" applyAlignment="1">
      <alignment horizontal="right" vertical="center"/>
    </xf>
  </cellXfs>
  <cellStyles count="5">
    <cellStyle name="Normal" xfId="0" builtinId="0"/>
    <cellStyle name="Normal 3" xfId="2" xr:uid="{00000000-0005-0000-0000-000001000000}"/>
    <cellStyle name="Normal_IEC12003" xfId="1" xr:uid="{00000000-0005-0000-0000-000002000000}"/>
    <cellStyle name="Normal_IEC12005" xfId="3" xr:uid="{00000000-0005-0000-0000-000003000000}"/>
    <cellStyle name="Normal_IEC1201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1"/>
  <sheetViews>
    <sheetView showGridLines="0" showZeros="0" tabSelected="1" zoomScale="140" zoomScaleNormal="140" workbookViewId="0">
      <pane xSplit="1" ySplit="6" topLeftCell="AC7" activePane="bottomRight" state="frozen"/>
      <selection pane="topRight" activeCell="B1" sqref="B1"/>
      <selection pane="bottomLeft" activeCell="A7" sqref="A7"/>
      <selection pane="bottomRight" activeCell="AJ39" sqref="AJ39"/>
    </sheetView>
  </sheetViews>
  <sheetFormatPr baseColWidth="10" defaultColWidth="11.42578125" defaultRowHeight="15" x14ac:dyDescent="0.25"/>
  <cols>
    <col min="1" max="1" width="13.7109375" style="8" customWidth="1"/>
    <col min="2" max="21" width="7.140625" style="2" hidden="1" customWidth="1"/>
    <col min="22" max="25" width="8.42578125" style="2" hidden="1" customWidth="1"/>
    <col min="26" max="29" width="8.140625" style="2" hidden="1" customWidth="1"/>
    <col min="30" max="34" width="8.140625" style="2" customWidth="1"/>
    <col min="35" max="35" width="5" customWidth="1"/>
    <col min="36" max="36" width="18.140625" style="8" customWidth="1"/>
    <col min="37" max="39" width="8.7109375" style="9" customWidth="1"/>
    <col min="40" max="47" width="8.7109375" style="2" customWidth="1"/>
    <col min="48" max="48" width="11.42578125" style="2" customWidth="1"/>
    <col min="49" max="16384" width="11.42578125" style="2"/>
  </cols>
  <sheetData>
    <row r="1" spans="1:49" ht="12.2" customHeight="1" x14ac:dyDescent="0.25">
      <c r="A1" s="1" t="s">
        <v>62</v>
      </c>
      <c r="AJ1" s="3"/>
      <c r="AK1" s="4"/>
      <c r="AL1" s="4"/>
      <c r="AM1" s="4"/>
      <c r="AN1" s="5"/>
    </row>
    <row r="2" spans="1:49" ht="10.9" customHeight="1" x14ac:dyDescent="0.25">
      <c r="A2" s="6" t="s">
        <v>61</v>
      </c>
      <c r="AJ2" s="3"/>
      <c r="AK2" s="4"/>
      <c r="AL2" s="4"/>
      <c r="AM2" s="4"/>
    </row>
    <row r="3" spans="1:49" ht="10.15" customHeight="1" x14ac:dyDescent="0.25">
      <c r="A3" s="7" t="s">
        <v>0</v>
      </c>
    </row>
    <row r="4" spans="1:49" ht="3.2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49" ht="13.15" customHeight="1" x14ac:dyDescent="0.25">
      <c r="A5" s="12" t="s">
        <v>1</v>
      </c>
      <c r="B5" s="13">
        <v>1990</v>
      </c>
      <c r="C5" s="13">
        <f>+B5+1</f>
        <v>1991</v>
      </c>
      <c r="D5" s="14">
        <f>+C5+1</f>
        <v>1992</v>
      </c>
      <c r="E5" s="14">
        <f>+D5+1</f>
        <v>1993</v>
      </c>
      <c r="F5" s="14">
        <f>+E5+1</f>
        <v>1994</v>
      </c>
      <c r="G5" s="14">
        <f>+F5+1</f>
        <v>1995</v>
      </c>
      <c r="H5" s="14">
        <v>1996</v>
      </c>
      <c r="I5" s="14">
        <v>1997</v>
      </c>
      <c r="J5" s="14">
        <v>1998</v>
      </c>
      <c r="K5" s="14">
        <v>1999</v>
      </c>
      <c r="L5" s="14" t="s">
        <v>2</v>
      </c>
      <c r="M5" s="14" t="s">
        <v>3</v>
      </c>
      <c r="N5" s="14">
        <v>2002</v>
      </c>
      <c r="O5" s="14">
        <v>2003</v>
      </c>
      <c r="P5" s="14">
        <v>2004</v>
      </c>
      <c r="Q5" s="14">
        <v>2005</v>
      </c>
      <c r="R5" s="15">
        <v>2006</v>
      </c>
      <c r="S5" s="13">
        <v>2007</v>
      </c>
      <c r="T5" s="13">
        <v>2008</v>
      </c>
      <c r="U5" s="13">
        <v>2009</v>
      </c>
      <c r="V5" s="13">
        <v>2010</v>
      </c>
      <c r="W5" s="13">
        <v>2011</v>
      </c>
      <c r="X5" s="13">
        <v>2012</v>
      </c>
      <c r="Y5" s="13">
        <v>2013</v>
      </c>
      <c r="Z5" s="13">
        <v>2014</v>
      </c>
      <c r="AA5" s="13">
        <v>2015</v>
      </c>
      <c r="AB5" s="13">
        <v>2016</v>
      </c>
      <c r="AC5" s="13">
        <v>2017</v>
      </c>
      <c r="AD5" s="13">
        <v>2018</v>
      </c>
      <c r="AE5" s="13">
        <v>2019</v>
      </c>
      <c r="AF5" s="13">
        <v>2020</v>
      </c>
      <c r="AG5" s="13">
        <v>2021</v>
      </c>
      <c r="AH5" s="13" t="s">
        <v>58</v>
      </c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49" ht="1.9" customHeight="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49" ht="12.2" customHeight="1" x14ac:dyDescent="0.25">
      <c r="A7" s="18" t="s">
        <v>4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262868</v>
      </c>
      <c r="W7" s="19">
        <v>276860</v>
      </c>
      <c r="X7" s="19">
        <v>374788</v>
      </c>
      <c r="Y7" s="19">
        <v>322240.34000000003</v>
      </c>
      <c r="Z7" s="19">
        <v>588251.81999999995</v>
      </c>
      <c r="AA7" s="19">
        <v>539559.92000000004</v>
      </c>
      <c r="AB7" s="19">
        <v>639776.04</v>
      </c>
      <c r="AC7" s="19">
        <v>561044.9</v>
      </c>
      <c r="AD7" s="19">
        <v>751070.47</v>
      </c>
      <c r="AE7" s="19">
        <v>750620</v>
      </c>
      <c r="AF7" s="19">
        <v>638001.13000000012</v>
      </c>
      <c r="AG7" s="19">
        <v>1067674.1499999999</v>
      </c>
      <c r="AH7" s="19">
        <v>1084720.81</v>
      </c>
      <c r="AN7" s="19"/>
      <c r="AO7" s="19"/>
      <c r="AQ7" s="27"/>
      <c r="AR7" s="27"/>
      <c r="AS7" s="27"/>
      <c r="AT7" s="27"/>
      <c r="AU7" s="27"/>
    </row>
    <row r="8" spans="1:49" ht="12.2" customHeight="1" x14ac:dyDescent="0.25">
      <c r="A8" s="18" t="s">
        <v>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2202</v>
      </c>
      <c r="W8" s="19">
        <v>2606.2399999999998</v>
      </c>
      <c r="X8" s="19">
        <v>10020.51</v>
      </c>
      <c r="Y8" s="19">
        <v>13836.93</v>
      </c>
      <c r="Z8" s="19">
        <v>13845</v>
      </c>
      <c r="AA8" s="19">
        <v>13542.21</v>
      </c>
      <c r="AB8" s="19">
        <v>11261</v>
      </c>
      <c r="AC8" s="19">
        <v>18215.2</v>
      </c>
      <c r="AD8" s="19">
        <v>22013</v>
      </c>
      <c r="AE8" s="19">
        <v>46760</v>
      </c>
      <c r="AF8" s="19">
        <v>21277</v>
      </c>
      <c r="AG8" s="19">
        <v>35054</v>
      </c>
      <c r="AH8" s="19">
        <v>24822</v>
      </c>
      <c r="AJ8" s="3"/>
      <c r="AK8" s="4"/>
      <c r="AL8" s="4"/>
      <c r="AM8" s="4"/>
      <c r="AN8" s="19"/>
      <c r="AO8" s="19"/>
      <c r="AQ8" s="27"/>
      <c r="AR8" s="27"/>
      <c r="AS8" s="27"/>
      <c r="AT8" s="27"/>
      <c r="AU8" s="27"/>
    </row>
    <row r="9" spans="1:49" ht="12.2" customHeight="1" x14ac:dyDescent="0.25">
      <c r="A9" s="18" t="s">
        <v>6</v>
      </c>
      <c r="B9" s="19">
        <v>47250</v>
      </c>
      <c r="C9" s="19">
        <v>45580</v>
      </c>
      <c r="D9" s="19">
        <v>67915</v>
      </c>
      <c r="E9" s="19">
        <v>138423</v>
      </c>
      <c r="F9" s="19">
        <v>354263.46</v>
      </c>
      <c r="G9" s="19">
        <v>431758.76</v>
      </c>
      <c r="H9" s="19">
        <v>468544</v>
      </c>
      <c r="I9" s="19">
        <v>326260.88</v>
      </c>
      <c r="J9" s="19">
        <v>360958.48</v>
      </c>
      <c r="K9" s="19">
        <v>238478.07</v>
      </c>
      <c r="L9" s="19">
        <v>403323.11</v>
      </c>
      <c r="M9" s="19">
        <v>663170.69999999995</v>
      </c>
      <c r="N9" s="19">
        <v>491120.07</v>
      </c>
      <c r="O9" s="19">
        <v>297621</v>
      </c>
      <c r="P9" s="19">
        <v>638929.201</v>
      </c>
      <c r="Q9" s="19">
        <v>1176370.2350000001</v>
      </c>
      <c r="R9" s="19">
        <v>948636.84199999995</v>
      </c>
      <c r="S9" s="19">
        <v>1343038.0110000002</v>
      </c>
      <c r="T9" s="19">
        <v>1720893.9109999998</v>
      </c>
      <c r="U9" s="19">
        <v>2020623.38</v>
      </c>
      <c r="V9" s="19">
        <v>1120043.3599999999</v>
      </c>
      <c r="W9" s="19">
        <v>1021502.349</v>
      </c>
      <c r="X9" s="19">
        <v>1098545.7213999999</v>
      </c>
      <c r="Y9" s="19">
        <v>1270987.5190000003</v>
      </c>
      <c r="Z9" s="19">
        <v>1273154.0934000001</v>
      </c>
      <c r="AA9" s="19">
        <v>1419777.9950000001</v>
      </c>
      <c r="AB9" s="19">
        <v>1368114.2930000001</v>
      </c>
      <c r="AC9" s="19">
        <v>1382742.5250000001</v>
      </c>
      <c r="AD9" s="19">
        <v>1139282.2315000002</v>
      </c>
      <c r="AE9" s="19">
        <v>1377764.9827339998</v>
      </c>
      <c r="AF9" s="19">
        <v>632990.27863199986</v>
      </c>
      <c r="AG9" s="19">
        <v>1446317.7163420003</v>
      </c>
      <c r="AH9" s="19">
        <v>1437421.843937</v>
      </c>
      <c r="AJ9" s="26"/>
      <c r="AK9" s="4"/>
      <c r="AL9" s="4"/>
      <c r="AM9" s="4"/>
      <c r="AN9" s="19"/>
      <c r="AO9" s="19"/>
      <c r="AQ9" s="27"/>
      <c r="AR9" s="27"/>
      <c r="AS9" s="27"/>
      <c r="AT9" s="27"/>
      <c r="AU9" s="27"/>
    </row>
    <row r="10" spans="1:49" ht="12.2" customHeight="1" x14ac:dyDescent="0.25">
      <c r="A10" s="18" t="s">
        <v>7</v>
      </c>
      <c r="B10" s="19">
        <v>330220</v>
      </c>
      <c r="C10" s="19">
        <v>325215</v>
      </c>
      <c r="D10" s="19">
        <v>326115</v>
      </c>
      <c r="E10" s="19">
        <v>320211</v>
      </c>
      <c r="F10" s="19">
        <v>315791</v>
      </c>
      <c r="G10" s="19">
        <v>345903</v>
      </c>
      <c r="H10" s="19">
        <v>928408</v>
      </c>
      <c r="I10" s="19">
        <v>693836.94</v>
      </c>
      <c r="J10" s="19">
        <v>473669.7</v>
      </c>
      <c r="K10" s="19">
        <v>420019.09</v>
      </c>
      <c r="L10" s="19">
        <v>648262.26</v>
      </c>
      <c r="M10" s="19">
        <v>526900.84</v>
      </c>
      <c r="N10" s="19">
        <v>849975.73</v>
      </c>
      <c r="O10" s="19">
        <v>893536.39</v>
      </c>
      <c r="P10" s="19">
        <v>883512.41</v>
      </c>
      <c r="Q10" s="19">
        <v>1277872.865</v>
      </c>
      <c r="R10" s="19">
        <v>2041654.5500000003</v>
      </c>
      <c r="S10" s="19">
        <v>2248250.3309999998</v>
      </c>
      <c r="T10" s="19">
        <v>2802139.0799999996</v>
      </c>
      <c r="U10" s="19">
        <v>2908416.8760000002</v>
      </c>
      <c r="V10" s="19">
        <v>1906772.92</v>
      </c>
      <c r="W10" s="19">
        <v>1069533.5350000001</v>
      </c>
      <c r="X10" s="19">
        <v>1293368.665</v>
      </c>
      <c r="Y10" s="19">
        <v>910578.9</v>
      </c>
      <c r="Z10" s="19">
        <v>1213403.78764</v>
      </c>
      <c r="AA10" s="19">
        <v>1873669.074</v>
      </c>
      <c r="AB10" s="19">
        <v>1699370.67</v>
      </c>
      <c r="AC10" s="19">
        <v>1501714.7755999998</v>
      </c>
      <c r="AD10" s="19">
        <v>1618978.939</v>
      </c>
      <c r="AE10" s="19">
        <v>1922161.8069999996</v>
      </c>
      <c r="AF10" s="19">
        <v>914081.13899999985</v>
      </c>
      <c r="AG10" s="19">
        <v>1479154.9500000004</v>
      </c>
      <c r="AH10" s="19">
        <v>1611902.4934000005</v>
      </c>
      <c r="AJ10" s="26"/>
      <c r="AK10" s="4"/>
      <c r="AL10" s="4"/>
      <c r="AM10" s="4"/>
      <c r="AN10" s="19"/>
      <c r="AO10" s="19"/>
      <c r="AQ10" s="27"/>
      <c r="AR10" s="27"/>
      <c r="AS10" s="27"/>
      <c r="AT10" s="27"/>
      <c r="AU10" s="27"/>
    </row>
    <row r="11" spans="1:49" ht="12.2" customHeight="1" x14ac:dyDescent="0.25">
      <c r="A11" s="18" t="s">
        <v>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23834</v>
      </c>
      <c r="S11" s="19">
        <v>125795.17000000001</v>
      </c>
      <c r="T11" s="19">
        <v>142677.45000000001</v>
      </c>
      <c r="U11" s="19">
        <v>94153.21</v>
      </c>
      <c r="V11" s="19">
        <v>97474.26999999999</v>
      </c>
      <c r="W11" s="19">
        <v>92148.1</v>
      </c>
      <c r="X11" s="19">
        <v>88507.89</v>
      </c>
      <c r="Y11" s="19">
        <v>75404.86099999999</v>
      </c>
      <c r="Z11" s="19">
        <v>47491.38</v>
      </c>
      <c r="AA11" s="19">
        <v>84853.98</v>
      </c>
      <c r="AB11" s="19">
        <v>74634.12999999999</v>
      </c>
      <c r="AC11" s="19">
        <v>73022.133000000002</v>
      </c>
      <c r="AD11" s="19">
        <v>67757.73000000001</v>
      </c>
      <c r="AE11" s="19">
        <v>43853.01</v>
      </c>
      <c r="AF11" s="19">
        <v>41058.430000000008</v>
      </c>
      <c r="AG11" s="19">
        <v>37871.100000000006</v>
      </c>
      <c r="AH11" s="19">
        <v>34757.221000000005</v>
      </c>
      <c r="AJ11" s="26"/>
      <c r="AK11" s="4"/>
      <c r="AL11" s="4"/>
      <c r="AM11" s="4"/>
      <c r="AN11" s="19"/>
      <c r="AO11" s="19"/>
      <c r="AQ11" s="27"/>
      <c r="AR11" s="27"/>
      <c r="AS11" s="27"/>
      <c r="AT11" s="27"/>
      <c r="AU11" s="27"/>
    </row>
    <row r="12" spans="1:49" ht="12.2" customHeight="1" x14ac:dyDescent="0.25">
      <c r="A12" s="18" t="s">
        <v>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20">
        <v>0</v>
      </c>
      <c r="AB12" s="19">
        <v>0</v>
      </c>
      <c r="AC12" s="19">
        <v>0</v>
      </c>
      <c r="AD12" s="19">
        <v>132913.20000000001</v>
      </c>
      <c r="AE12" s="19">
        <v>0</v>
      </c>
      <c r="AF12" s="19">
        <v>0</v>
      </c>
      <c r="AG12" s="19">
        <v>0</v>
      </c>
      <c r="AH12" s="19">
        <v>0</v>
      </c>
      <c r="AN12" s="19"/>
      <c r="AO12" s="19"/>
      <c r="AQ12" s="27"/>
      <c r="AR12" s="27"/>
      <c r="AS12" s="27"/>
      <c r="AT12" s="27"/>
      <c r="AU12" s="27"/>
    </row>
    <row r="13" spans="1:49" ht="12.2" customHeight="1" x14ac:dyDescent="0.25">
      <c r="A13" s="18" t="s">
        <v>10</v>
      </c>
      <c r="B13" s="19">
        <v>10505</v>
      </c>
      <c r="C13" s="19">
        <v>9250</v>
      </c>
      <c r="D13" s="19">
        <v>16579</v>
      </c>
      <c r="E13" s="19">
        <v>23988</v>
      </c>
      <c r="F13" s="19">
        <v>53074</v>
      </c>
      <c r="G13" s="19">
        <v>37476.400000000001</v>
      </c>
      <c r="H13" s="19">
        <v>37103</v>
      </c>
      <c r="I13" s="19">
        <v>63726.81</v>
      </c>
      <c r="J13" s="19">
        <v>7506.33</v>
      </c>
      <c r="K13" s="19">
        <v>3511.5</v>
      </c>
      <c r="L13" s="19">
        <v>11402.78</v>
      </c>
      <c r="M13" s="19">
        <v>11030.66</v>
      </c>
      <c r="N13" s="19">
        <v>3805.99</v>
      </c>
      <c r="O13" s="19">
        <v>2906.03</v>
      </c>
      <c r="P13" s="19">
        <v>3605.94</v>
      </c>
      <c r="Q13" s="19">
        <v>5647.2749999999996</v>
      </c>
      <c r="R13" s="19">
        <v>1503.9700000000003</v>
      </c>
      <c r="S13" s="19">
        <v>27385.955000000002</v>
      </c>
      <c r="T13" s="19">
        <v>45212.98</v>
      </c>
      <c r="U13" s="19">
        <v>27881.486000000004</v>
      </c>
      <c r="V13" s="19">
        <v>52275.447</v>
      </c>
      <c r="W13" s="19">
        <v>87848.09199999999</v>
      </c>
      <c r="X13" s="19">
        <v>79451.413</v>
      </c>
      <c r="Y13" s="19">
        <v>53139.334000000003</v>
      </c>
      <c r="Z13" s="19">
        <v>106071.48750000002</v>
      </c>
      <c r="AA13" s="19">
        <v>28407.035</v>
      </c>
      <c r="AB13" s="19">
        <v>7952.9</v>
      </c>
      <c r="AC13" s="19">
        <v>9182.119999999999</v>
      </c>
      <c r="AD13" s="19">
        <v>15621.406000000001</v>
      </c>
      <c r="AE13" s="19">
        <v>16372.529999999999</v>
      </c>
      <c r="AF13" s="19">
        <v>5242.3149999999987</v>
      </c>
      <c r="AG13" s="19">
        <v>10361.01</v>
      </c>
      <c r="AH13" s="19">
        <v>29292.904999999995</v>
      </c>
      <c r="AJ13" s="26"/>
      <c r="AK13" s="4"/>
      <c r="AL13" s="4"/>
      <c r="AM13" s="4"/>
      <c r="AN13" s="19"/>
      <c r="AO13" s="19"/>
      <c r="AQ13" s="27"/>
      <c r="AR13" s="27"/>
      <c r="AS13" s="27"/>
      <c r="AT13" s="27"/>
      <c r="AU13" s="27"/>
    </row>
    <row r="14" spans="1:49" ht="12.2" customHeight="1" x14ac:dyDescent="0.25">
      <c r="A14" s="18" t="s">
        <v>11</v>
      </c>
      <c r="B14" s="19">
        <v>25205</v>
      </c>
      <c r="C14" s="19">
        <v>14611</v>
      </c>
      <c r="D14" s="19">
        <v>14210</v>
      </c>
      <c r="E14" s="19">
        <v>10250</v>
      </c>
      <c r="F14" s="19">
        <v>27682</v>
      </c>
      <c r="G14" s="19">
        <v>26961.21</v>
      </c>
      <c r="H14" s="19">
        <v>18592</v>
      </c>
      <c r="I14" s="19">
        <v>20171.45</v>
      </c>
      <c r="J14" s="19">
        <v>19562.7</v>
      </c>
      <c r="K14" s="19">
        <v>19658.650000000001</v>
      </c>
      <c r="L14" s="19">
        <v>21059.439999999999</v>
      </c>
      <c r="M14" s="19">
        <v>18217.419999999998</v>
      </c>
      <c r="N14" s="19">
        <v>20760.080000000002</v>
      </c>
      <c r="O14" s="19">
        <v>15290</v>
      </c>
      <c r="P14" s="19">
        <v>18470.634999999998</v>
      </c>
      <c r="Q14" s="19">
        <v>19027.555</v>
      </c>
      <c r="R14" s="19">
        <v>27108.517</v>
      </c>
      <c r="S14" s="19">
        <v>21455.629999999997</v>
      </c>
      <c r="T14" s="19">
        <v>31565.863000000001</v>
      </c>
      <c r="U14" s="19">
        <v>119452.46699999999</v>
      </c>
      <c r="V14" s="19">
        <v>44265.745000000003</v>
      </c>
      <c r="W14" s="19">
        <v>27533.723000999998</v>
      </c>
      <c r="X14" s="19">
        <v>22976.578999999998</v>
      </c>
      <c r="Y14" s="19">
        <v>47744.403000000006</v>
      </c>
      <c r="Z14" s="19">
        <v>37374.966</v>
      </c>
      <c r="AA14" s="19">
        <v>21340.811000000005</v>
      </c>
      <c r="AB14" s="19">
        <v>19410.187999999998</v>
      </c>
      <c r="AC14" s="19">
        <v>755.80399999999997</v>
      </c>
      <c r="AD14" s="19">
        <v>2383.1580000000004</v>
      </c>
      <c r="AE14" s="19">
        <v>46886.991999999998</v>
      </c>
      <c r="AF14" s="19">
        <v>25532.445</v>
      </c>
      <c r="AG14" s="19">
        <v>56199.278000000006</v>
      </c>
      <c r="AH14" s="19">
        <v>22930.625</v>
      </c>
      <c r="AJ14" s="26"/>
      <c r="AK14" s="4"/>
      <c r="AL14" s="4"/>
      <c r="AM14" s="4"/>
      <c r="AN14" s="19"/>
      <c r="AO14" s="19"/>
      <c r="AQ14" s="27"/>
      <c r="AR14" s="27"/>
      <c r="AS14" s="27"/>
      <c r="AT14" s="27"/>
      <c r="AU14" s="27"/>
    </row>
    <row r="15" spans="1:49" ht="12.2" customHeight="1" x14ac:dyDescent="0.25">
      <c r="A15" s="18" t="s">
        <v>12</v>
      </c>
      <c r="B15" s="19">
        <v>17210</v>
      </c>
      <c r="C15" s="19">
        <v>19644</v>
      </c>
      <c r="D15" s="19">
        <v>26613</v>
      </c>
      <c r="E15" s="19">
        <v>36472</v>
      </c>
      <c r="F15" s="19">
        <v>40991.42</v>
      </c>
      <c r="G15" s="19">
        <v>40580.81</v>
      </c>
      <c r="H15" s="19">
        <v>39982</v>
      </c>
      <c r="I15" s="19">
        <v>53988</v>
      </c>
      <c r="J15" s="19">
        <v>92030</v>
      </c>
      <c r="K15" s="19">
        <v>48094</v>
      </c>
      <c r="L15" s="19">
        <v>150669</v>
      </c>
      <c r="M15" s="19">
        <v>152884</v>
      </c>
      <c r="N15" s="19">
        <v>143650</v>
      </c>
      <c r="O15" s="19">
        <v>243822</v>
      </c>
      <c r="P15" s="19">
        <v>9728.7000000000007</v>
      </c>
      <c r="Q15" s="19">
        <v>147461</v>
      </c>
      <c r="R15" s="19"/>
      <c r="S15" s="19">
        <v>233993.8</v>
      </c>
      <c r="T15" s="19">
        <v>349891.64899999998</v>
      </c>
      <c r="U15" s="19">
        <v>187221.31</v>
      </c>
      <c r="V15" s="19">
        <v>292855.08</v>
      </c>
      <c r="W15" s="19"/>
      <c r="X15" s="19">
        <v>104072</v>
      </c>
      <c r="Y15" s="19">
        <v>224454</v>
      </c>
      <c r="Z15" s="19">
        <v>239725.18</v>
      </c>
      <c r="AA15" s="19">
        <v>662709</v>
      </c>
      <c r="AB15" s="19">
        <v>33792.014999999999</v>
      </c>
      <c r="AC15" s="19">
        <v>0</v>
      </c>
      <c r="AD15" s="19">
        <v>100551.95999999999</v>
      </c>
      <c r="AE15" s="19">
        <v>111108.1731</v>
      </c>
      <c r="AF15" s="19">
        <v>43645.04</v>
      </c>
      <c r="AG15" s="19">
        <v>246362.02000000002</v>
      </c>
      <c r="AH15" s="19">
        <v>308104.09999999998</v>
      </c>
      <c r="AJ15" s="26"/>
      <c r="AK15" s="4"/>
      <c r="AL15" s="4"/>
      <c r="AM15" s="4"/>
      <c r="AN15" s="19"/>
      <c r="AO15" s="19"/>
      <c r="AQ15" s="27"/>
      <c r="AR15" s="27"/>
      <c r="AS15" s="27"/>
      <c r="AT15" s="27"/>
      <c r="AU15" s="27"/>
    </row>
    <row r="16" spans="1:49" ht="12.2" customHeight="1" x14ac:dyDescent="0.25">
      <c r="A16" s="18" t="s">
        <v>13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46820.68</v>
      </c>
      <c r="K16" s="19">
        <v>9037.65</v>
      </c>
      <c r="L16" s="19">
        <v>0</v>
      </c>
      <c r="M16" s="19">
        <v>0</v>
      </c>
      <c r="N16" s="19">
        <v>0</v>
      </c>
      <c r="O16" s="19">
        <v>0</v>
      </c>
      <c r="P16" s="19">
        <v>674.37</v>
      </c>
      <c r="Q16" s="19">
        <v>5061.04</v>
      </c>
      <c r="R16" s="19">
        <v>205342.68099999998</v>
      </c>
      <c r="S16" s="19">
        <v>351920.185</v>
      </c>
      <c r="T16" s="19">
        <v>312812.99800000008</v>
      </c>
      <c r="U16" s="19">
        <v>506540.67499999999</v>
      </c>
      <c r="V16" s="19">
        <v>331155.95</v>
      </c>
      <c r="W16" s="19">
        <v>421597.89</v>
      </c>
      <c r="X16" s="19">
        <v>752088.23499999999</v>
      </c>
      <c r="Y16" s="19">
        <v>648097.06500000006</v>
      </c>
      <c r="Z16" s="19">
        <v>1006526.64</v>
      </c>
      <c r="AA16" s="19">
        <v>1587264.68</v>
      </c>
      <c r="AB16" s="19">
        <v>2149980.84</v>
      </c>
      <c r="AC16" s="19">
        <v>1908364.2550000001</v>
      </c>
      <c r="AD16" s="19">
        <v>2157357.915</v>
      </c>
      <c r="AE16" s="19">
        <v>2036524.2520000003</v>
      </c>
      <c r="AF16" s="19">
        <v>1052618.1269999999</v>
      </c>
      <c r="AG16" s="19">
        <v>1612759.02</v>
      </c>
      <c r="AH16" s="19">
        <v>1897847.165</v>
      </c>
      <c r="AJ16" s="26"/>
      <c r="AK16" s="4"/>
      <c r="AL16" s="4"/>
      <c r="AM16" s="4"/>
      <c r="AN16" s="19"/>
      <c r="AO16" s="19"/>
      <c r="AQ16" s="27"/>
      <c r="AR16" s="27"/>
      <c r="AS16" s="27"/>
      <c r="AT16" s="27"/>
      <c r="AU16" s="27"/>
    </row>
    <row r="17" spans="1:47" ht="12.2" customHeight="1" x14ac:dyDescent="0.25">
      <c r="A17" s="18" t="s">
        <v>14</v>
      </c>
      <c r="B17" s="19">
        <v>3198715</v>
      </c>
      <c r="C17" s="19">
        <v>2472730</v>
      </c>
      <c r="D17" s="19">
        <v>1982458</v>
      </c>
      <c r="E17" s="19">
        <v>1607618</v>
      </c>
      <c r="F17" s="19">
        <v>4298528.49</v>
      </c>
      <c r="G17" s="19">
        <v>4315126.24</v>
      </c>
      <c r="H17" s="19">
        <v>4369013</v>
      </c>
      <c r="I17" s="19">
        <v>4412494.83</v>
      </c>
      <c r="J17" s="19">
        <v>5507770.3899999997</v>
      </c>
      <c r="K17" s="19">
        <v>4313471.7</v>
      </c>
      <c r="L17" s="19">
        <v>4334231.07</v>
      </c>
      <c r="M17" s="19">
        <v>4370864.8499999996</v>
      </c>
      <c r="N17" s="19">
        <v>5695391.79</v>
      </c>
      <c r="O17" s="19">
        <v>6021502.46</v>
      </c>
      <c r="P17" s="19">
        <v>6325052.6100000003</v>
      </c>
      <c r="Q17" s="19">
        <v>7385175.523</v>
      </c>
      <c r="R17" s="19">
        <v>7997025.720999998</v>
      </c>
      <c r="S17" s="19">
        <v>9610042.1889999993</v>
      </c>
      <c r="T17" s="19">
        <v>10364558.030999999</v>
      </c>
      <c r="U17" s="19">
        <v>10303922.211999997</v>
      </c>
      <c r="V17" s="19">
        <v>11527826.024000002</v>
      </c>
      <c r="W17" s="19">
        <v>11593903.369000001</v>
      </c>
      <c r="X17" s="19">
        <v>16305797.085999999</v>
      </c>
      <c r="Y17" s="19">
        <v>16768761.552999999</v>
      </c>
      <c r="Z17" s="19">
        <v>21985639.484999999</v>
      </c>
      <c r="AA17" s="19">
        <v>24661948.447900001</v>
      </c>
      <c r="AB17" s="19">
        <v>18819423.771999989</v>
      </c>
      <c r="AC17" s="19">
        <v>20273311.866999999</v>
      </c>
      <c r="AD17" s="19">
        <v>30515554.859000001</v>
      </c>
      <c r="AE17" s="19">
        <v>16385556.227000002</v>
      </c>
      <c r="AF17" s="19">
        <v>20571606.174806997</v>
      </c>
      <c r="AG17" s="19">
        <v>29695877.313002013</v>
      </c>
      <c r="AH17" s="19">
        <v>33788885.692999996</v>
      </c>
      <c r="AJ17" s="26"/>
      <c r="AK17" s="4"/>
      <c r="AL17" s="4"/>
      <c r="AM17" s="4"/>
      <c r="AN17" s="19"/>
      <c r="AO17" s="19"/>
      <c r="AQ17" s="27"/>
      <c r="AR17" s="27"/>
      <c r="AS17" s="27"/>
      <c r="AT17" s="27"/>
      <c r="AU17" s="27"/>
    </row>
    <row r="18" spans="1:47" ht="12.2" customHeight="1" x14ac:dyDescent="0.25">
      <c r="A18" s="18" t="s">
        <v>15</v>
      </c>
      <c r="B18" s="19">
        <v>3020</v>
      </c>
      <c r="C18" s="19">
        <v>5245</v>
      </c>
      <c r="D18" s="19">
        <v>1338</v>
      </c>
      <c r="E18" s="19">
        <v>4778</v>
      </c>
      <c r="F18" s="19">
        <v>7908</v>
      </c>
      <c r="G18" s="19">
        <v>8444.8799999999992</v>
      </c>
      <c r="H18" s="19">
        <v>14295</v>
      </c>
      <c r="I18" s="19">
        <v>7874.55</v>
      </c>
      <c r="J18" s="19">
        <v>4967.57</v>
      </c>
      <c r="K18" s="19">
        <v>1332.32</v>
      </c>
      <c r="L18" s="19">
        <v>6165.25</v>
      </c>
      <c r="M18" s="19">
        <v>5478.4</v>
      </c>
      <c r="N18" s="19">
        <v>1933.96</v>
      </c>
      <c r="O18" s="19">
        <v>2653</v>
      </c>
      <c r="P18" s="19">
        <v>2719.64</v>
      </c>
      <c r="Q18" s="19">
        <v>2567.2600000000002</v>
      </c>
      <c r="R18" s="19">
        <v>5056.2999999999993</v>
      </c>
      <c r="S18" s="19">
        <v>4780.6859999999997</v>
      </c>
      <c r="T18" s="19">
        <v>13229.983999999999</v>
      </c>
      <c r="U18" s="19">
        <v>9655.1550000000007</v>
      </c>
      <c r="V18" s="19">
        <v>16677.52</v>
      </c>
      <c r="W18" s="19">
        <v>18168.847000000002</v>
      </c>
      <c r="X18" s="19">
        <v>34585.466</v>
      </c>
      <c r="Y18" s="19">
        <v>32248.629999999997</v>
      </c>
      <c r="Z18" s="19">
        <v>19963.88</v>
      </c>
      <c r="AA18" s="19">
        <v>43250.824999999997</v>
      </c>
      <c r="AB18" s="19">
        <v>19097.594999999998</v>
      </c>
      <c r="AC18" s="19">
        <v>17700.056</v>
      </c>
      <c r="AD18" s="19">
        <v>16003.561000000002</v>
      </c>
      <c r="AE18" s="19">
        <v>9208.0729999999985</v>
      </c>
      <c r="AF18" s="19">
        <v>12536.020000000002</v>
      </c>
      <c r="AG18" s="19">
        <v>13141.602000000001</v>
      </c>
      <c r="AH18" s="19">
        <v>14300.159999999996</v>
      </c>
      <c r="AJ18" s="26"/>
      <c r="AK18" s="4"/>
      <c r="AL18" s="4"/>
      <c r="AM18" s="4"/>
      <c r="AN18" s="19"/>
      <c r="AO18" s="19"/>
      <c r="AQ18" s="27"/>
      <c r="AR18" s="27"/>
      <c r="AS18" s="27"/>
      <c r="AT18" s="27"/>
      <c r="AU18" s="27"/>
    </row>
    <row r="19" spans="1:47" ht="12.2" hidden="1" customHeight="1" x14ac:dyDescent="0.25">
      <c r="A19" s="18" t="s">
        <v>16</v>
      </c>
      <c r="B19" s="19">
        <v>20201</v>
      </c>
      <c r="C19" s="19">
        <v>10790</v>
      </c>
      <c r="D19" s="19">
        <v>80980</v>
      </c>
      <c r="E19" s="19">
        <v>31095</v>
      </c>
      <c r="F19" s="19">
        <v>22023.87</v>
      </c>
      <c r="G19" s="19">
        <v>17415.98</v>
      </c>
      <c r="H19" s="19">
        <v>20699</v>
      </c>
      <c r="I19" s="19">
        <v>21694.44</v>
      </c>
      <c r="J19" s="19">
        <v>7385.3600000000006</v>
      </c>
      <c r="K19" s="19">
        <v>1488.47</v>
      </c>
      <c r="L19" s="19">
        <v>16624.89</v>
      </c>
      <c r="M19" s="19">
        <v>20219.46</v>
      </c>
      <c r="N19" s="19">
        <v>21579</v>
      </c>
      <c r="O19" s="19">
        <v>17103.63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N19" s="19"/>
      <c r="AO19" s="19"/>
      <c r="AQ19" s="27"/>
      <c r="AR19" s="27"/>
      <c r="AS19" s="27"/>
      <c r="AT19" s="27"/>
      <c r="AU19" s="27"/>
    </row>
    <row r="20" spans="1:47" ht="12.2" customHeight="1" x14ac:dyDescent="0.25">
      <c r="A20" s="18" t="s">
        <v>17</v>
      </c>
      <c r="B20" s="19" t="s">
        <v>18</v>
      </c>
      <c r="C20" s="19" t="s">
        <v>18</v>
      </c>
      <c r="D20" s="19" t="s">
        <v>18</v>
      </c>
      <c r="E20" s="19" t="s">
        <v>18</v>
      </c>
      <c r="F20" s="19" t="s">
        <v>18</v>
      </c>
      <c r="G20" s="19" t="s">
        <v>18</v>
      </c>
      <c r="H20" s="19" t="s">
        <v>18</v>
      </c>
      <c r="I20" s="19" t="s">
        <v>18</v>
      </c>
      <c r="J20" s="19" t="s">
        <v>18</v>
      </c>
      <c r="K20" s="19" t="s">
        <v>18</v>
      </c>
      <c r="L20" s="19" t="s">
        <v>18</v>
      </c>
      <c r="M20" s="19" t="s">
        <v>18</v>
      </c>
      <c r="N20" s="19" t="s">
        <v>18</v>
      </c>
      <c r="O20" s="19" t="s">
        <v>18</v>
      </c>
      <c r="P20" s="19">
        <v>15912</v>
      </c>
      <c r="Q20" s="19">
        <v>32445</v>
      </c>
      <c r="R20" s="19">
        <v>43001</v>
      </c>
      <c r="S20" s="19">
        <v>51514</v>
      </c>
      <c r="T20" s="19">
        <v>65038.849999999991</v>
      </c>
      <c r="U20" s="19">
        <v>63829.51999999999</v>
      </c>
      <c r="V20" s="19">
        <v>63382.15</v>
      </c>
      <c r="W20" s="19">
        <v>77238.81</v>
      </c>
      <c r="X20" s="19">
        <v>123685.55</v>
      </c>
      <c r="Y20" s="19">
        <v>110455.04000000001</v>
      </c>
      <c r="Z20" s="19">
        <v>97889.48</v>
      </c>
      <c r="AA20" s="19">
        <v>143207.80000000002</v>
      </c>
      <c r="AB20" s="19">
        <v>150639.95000000001</v>
      </c>
      <c r="AC20" s="19">
        <v>186043.98</v>
      </c>
      <c r="AD20" s="19">
        <v>106427.14</v>
      </c>
      <c r="AE20" s="19">
        <v>111614.26</v>
      </c>
      <c r="AF20" s="19">
        <v>99434.477999999974</v>
      </c>
      <c r="AG20" s="19">
        <v>75094.37</v>
      </c>
      <c r="AH20" s="19">
        <v>104440.60200000001</v>
      </c>
      <c r="AN20" s="19"/>
      <c r="AO20" s="19"/>
      <c r="AQ20" s="27"/>
      <c r="AR20" s="27"/>
      <c r="AS20" s="27"/>
      <c r="AT20" s="27"/>
      <c r="AU20" s="27"/>
    </row>
    <row r="21" spans="1:47" ht="12.2" customHeight="1" x14ac:dyDescent="0.25">
      <c r="A21" s="18" t="s">
        <v>19</v>
      </c>
      <c r="B21" s="19" t="s">
        <v>18</v>
      </c>
      <c r="C21" s="19" t="s">
        <v>18</v>
      </c>
      <c r="D21" s="19" t="s">
        <v>18</v>
      </c>
      <c r="E21" s="19" t="s">
        <v>18</v>
      </c>
      <c r="F21" s="19" t="s">
        <v>18</v>
      </c>
      <c r="G21" s="19" t="s">
        <v>18</v>
      </c>
      <c r="H21" s="19" t="s">
        <v>18</v>
      </c>
      <c r="I21" s="19" t="s">
        <v>18</v>
      </c>
      <c r="J21" s="19" t="s">
        <v>18</v>
      </c>
      <c r="K21" s="19" t="s">
        <v>18</v>
      </c>
      <c r="L21" s="19" t="s">
        <v>18</v>
      </c>
      <c r="M21" s="19" t="s">
        <v>18</v>
      </c>
      <c r="N21" s="19" t="s">
        <v>18</v>
      </c>
      <c r="O21" s="19" t="s">
        <v>18</v>
      </c>
      <c r="P21" s="19">
        <v>13472</v>
      </c>
      <c r="Q21" s="19">
        <v>26366</v>
      </c>
      <c r="R21" s="19">
        <f>28158+2000</f>
        <v>30158</v>
      </c>
      <c r="S21" s="19">
        <v>49080</v>
      </c>
      <c r="T21" s="19">
        <v>65648.656999999992</v>
      </c>
      <c r="U21" s="19">
        <v>78290.12</v>
      </c>
      <c r="V21" s="19">
        <v>57571.42</v>
      </c>
      <c r="W21" s="19">
        <v>105553.34000000001</v>
      </c>
      <c r="X21" s="19">
        <v>103222.26999999999</v>
      </c>
      <c r="Y21" s="19">
        <v>101430.22</v>
      </c>
      <c r="Z21" s="19">
        <v>131323.4</v>
      </c>
      <c r="AA21" s="19">
        <v>108580.38</v>
      </c>
      <c r="AB21" s="19">
        <v>118214.83</v>
      </c>
      <c r="AC21" s="19">
        <v>115132.46</v>
      </c>
      <c r="AD21" s="19">
        <v>112227.06</v>
      </c>
      <c r="AE21" s="19">
        <v>69395.360000000015</v>
      </c>
      <c r="AF21" s="19">
        <v>32081.280000000006</v>
      </c>
      <c r="AG21" s="19">
        <v>69484.31</v>
      </c>
      <c r="AH21" s="19">
        <v>87419.923999999999</v>
      </c>
      <c r="AN21" s="19"/>
      <c r="AO21" s="19"/>
      <c r="AQ21" s="27"/>
      <c r="AR21" s="27"/>
      <c r="AS21" s="27"/>
      <c r="AT21" s="27"/>
      <c r="AU21" s="27"/>
    </row>
    <row r="22" spans="1:47" ht="12.2" customHeight="1" x14ac:dyDescent="0.25">
      <c r="A22" s="18" t="s">
        <v>20</v>
      </c>
      <c r="B22" s="19" t="s">
        <v>18</v>
      </c>
      <c r="C22" s="19" t="s">
        <v>18</v>
      </c>
      <c r="D22" s="19" t="s">
        <v>18</v>
      </c>
      <c r="E22" s="19" t="s">
        <v>18</v>
      </c>
      <c r="F22" s="19" t="s">
        <v>18</v>
      </c>
      <c r="G22" s="19" t="s">
        <v>18</v>
      </c>
      <c r="H22" s="19" t="s">
        <v>18</v>
      </c>
      <c r="I22" s="19" t="s">
        <v>18</v>
      </c>
      <c r="J22" s="19" t="s">
        <v>18</v>
      </c>
      <c r="K22" s="19" t="s">
        <v>18</v>
      </c>
      <c r="L22" s="19" t="s">
        <v>18</v>
      </c>
      <c r="M22" s="19" t="s">
        <v>18</v>
      </c>
      <c r="N22" s="19" t="s">
        <v>18</v>
      </c>
      <c r="O22" s="19" t="s">
        <v>18</v>
      </c>
      <c r="P22" s="19">
        <v>0</v>
      </c>
      <c r="Q22" s="19">
        <v>47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28.28</v>
      </c>
      <c r="AC22" s="19">
        <v>269.53999999999996</v>
      </c>
      <c r="AD22" s="19">
        <v>132.88499999999999</v>
      </c>
      <c r="AE22" s="19">
        <v>12.950000000000001</v>
      </c>
      <c r="AF22" s="19">
        <v>0</v>
      </c>
      <c r="AG22" s="19">
        <v>0.7</v>
      </c>
      <c r="AH22" s="19">
        <v>0</v>
      </c>
      <c r="AN22" s="19"/>
      <c r="AO22" s="19"/>
      <c r="AQ22" s="27"/>
      <c r="AR22" s="27"/>
      <c r="AS22" s="27"/>
      <c r="AT22" s="27"/>
      <c r="AU22" s="27"/>
    </row>
    <row r="23" spans="1:47" ht="12.2" customHeight="1" x14ac:dyDescent="0.25">
      <c r="A23" s="18" t="s">
        <v>21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21334.27</v>
      </c>
      <c r="S23" s="19">
        <v>2664.98</v>
      </c>
      <c r="T23" s="19">
        <v>6213.69</v>
      </c>
      <c r="U23" s="19">
        <v>3793.2000000000003</v>
      </c>
      <c r="V23" s="19">
        <v>5528.52</v>
      </c>
      <c r="W23" s="19">
        <v>17885.809999999998</v>
      </c>
      <c r="X23" s="19">
        <v>13484</v>
      </c>
      <c r="Y23" s="19">
        <v>20215.71</v>
      </c>
      <c r="Z23" s="19">
        <v>57864.023999999998</v>
      </c>
      <c r="AA23" s="19">
        <v>443363</v>
      </c>
      <c r="AB23" s="19">
        <v>1270521</v>
      </c>
      <c r="AC23" s="19">
        <v>922161</v>
      </c>
      <c r="AD23" s="19">
        <v>1400340.75</v>
      </c>
      <c r="AE23" s="19">
        <v>1628285</v>
      </c>
      <c r="AF23" s="19">
        <v>814159.40999999992</v>
      </c>
      <c r="AG23" s="19">
        <v>1478478.82</v>
      </c>
      <c r="AH23" s="19">
        <v>1774125.45</v>
      </c>
      <c r="AN23" s="19"/>
      <c r="AO23" s="19"/>
      <c r="AQ23" s="27"/>
      <c r="AR23" s="27"/>
      <c r="AS23" s="27"/>
      <c r="AT23" s="27"/>
      <c r="AU23" s="27"/>
    </row>
    <row r="24" spans="1:47" ht="12.2" hidden="1" customHeight="1" x14ac:dyDescent="0.25">
      <c r="A24" s="18" t="s">
        <v>22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110590.728</v>
      </c>
      <c r="S24" s="19">
        <v>119425</v>
      </c>
      <c r="T24" s="19">
        <v>135221.23000000001</v>
      </c>
      <c r="U24" s="19">
        <v>126731.07799999999</v>
      </c>
      <c r="V24" s="19">
        <v>110572.60899999998</v>
      </c>
      <c r="W24" s="19">
        <v>108285.44100000001</v>
      </c>
      <c r="X24" s="19">
        <v>111164.094</v>
      </c>
      <c r="Y24" s="19">
        <v>109102.201</v>
      </c>
      <c r="Z24" s="19">
        <v>48031.285000000003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N24" s="19"/>
      <c r="AO24" s="19"/>
      <c r="AQ24" s="27"/>
      <c r="AR24" s="27"/>
      <c r="AS24" s="27"/>
      <c r="AT24" s="27"/>
      <c r="AU24" s="27"/>
    </row>
    <row r="25" spans="1:47" ht="18.75" hidden="1" customHeight="1" x14ac:dyDescent="0.25">
      <c r="A25" s="18" t="s">
        <v>23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130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N25" s="19"/>
      <c r="AO25" s="19"/>
      <c r="AQ25" s="27"/>
      <c r="AR25" s="27"/>
      <c r="AS25" s="27"/>
      <c r="AT25" s="27"/>
      <c r="AU25" s="27"/>
    </row>
    <row r="26" spans="1:47" ht="12.2" customHeight="1" x14ac:dyDescent="0.25">
      <c r="A26" s="18" t="s">
        <v>24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2095.4499999999998</v>
      </c>
      <c r="S26" s="19">
        <v>21606.559999999998</v>
      </c>
      <c r="T26" s="19">
        <v>12207.956</v>
      </c>
      <c r="U26" s="19">
        <v>11425.251</v>
      </c>
      <c r="V26" s="19">
        <v>18865.645</v>
      </c>
      <c r="W26" s="19">
        <v>57838.875</v>
      </c>
      <c r="X26" s="19">
        <v>93785.675000000003</v>
      </c>
      <c r="Y26" s="19">
        <v>124917.295</v>
      </c>
      <c r="Z26" s="19">
        <v>151398.21522000001</v>
      </c>
      <c r="AA26" s="19">
        <v>120671.515</v>
      </c>
      <c r="AB26" s="19">
        <v>107264.54000000001</v>
      </c>
      <c r="AC26" s="19">
        <v>96589.985000000001</v>
      </c>
      <c r="AD26" s="19">
        <v>96532.145000000004</v>
      </c>
      <c r="AE26" s="19">
        <v>91102.955000000002</v>
      </c>
      <c r="AF26" s="19">
        <v>85406.179999999978</v>
      </c>
      <c r="AG26" s="19">
        <v>94859.974000000017</v>
      </c>
      <c r="AH26" s="19">
        <v>104659.55500000002</v>
      </c>
      <c r="AN26" s="19"/>
      <c r="AO26" s="19"/>
      <c r="AQ26" s="27"/>
      <c r="AR26" s="27"/>
      <c r="AS26" s="27"/>
      <c r="AT26" s="27"/>
      <c r="AU26" s="27"/>
    </row>
    <row r="27" spans="1:47" ht="12.2" customHeight="1" x14ac:dyDescent="0.25">
      <c r="A27" s="18" t="s">
        <v>25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7</v>
      </c>
      <c r="X27" s="19">
        <v>2545.1999999999998</v>
      </c>
      <c r="Y27" s="19">
        <v>0</v>
      </c>
      <c r="Z27" s="19">
        <v>0</v>
      </c>
      <c r="AA27" s="19">
        <v>332</v>
      </c>
      <c r="AB27" s="19">
        <v>91</v>
      </c>
      <c r="AC27" s="19">
        <v>0</v>
      </c>
      <c r="AD27" s="19">
        <v>8469.4599999999991</v>
      </c>
      <c r="AE27" s="19">
        <v>35845.42</v>
      </c>
      <c r="AF27" s="19">
        <v>4533</v>
      </c>
      <c r="AG27" s="19">
        <v>8505.0649999999987</v>
      </c>
      <c r="AH27" s="19">
        <v>7978.9049999999997</v>
      </c>
      <c r="AN27" s="19"/>
      <c r="AO27" s="19"/>
      <c r="AQ27" s="27"/>
      <c r="AR27" s="27"/>
      <c r="AS27" s="27"/>
      <c r="AT27" s="27"/>
      <c r="AU27" s="27"/>
    </row>
    <row r="28" spans="1:47" ht="12.2" customHeight="1" x14ac:dyDescent="0.25">
      <c r="A28" s="18" t="s">
        <v>26</v>
      </c>
      <c r="B28" s="19">
        <v>3010</v>
      </c>
      <c r="C28" s="19">
        <v>1273</v>
      </c>
      <c r="D28" s="19">
        <v>10021</v>
      </c>
      <c r="E28" s="19">
        <v>11385</v>
      </c>
      <c r="F28" s="19">
        <v>14808</v>
      </c>
      <c r="G28" s="19">
        <v>9098.68</v>
      </c>
      <c r="H28" s="19">
        <v>5918</v>
      </c>
      <c r="I28" s="19">
        <v>2502.08</v>
      </c>
      <c r="J28" s="19">
        <v>3983.36</v>
      </c>
      <c r="K28" s="19">
        <v>1593.95</v>
      </c>
      <c r="L28" s="19">
        <v>5487.22</v>
      </c>
      <c r="M28" s="19">
        <v>3061.87</v>
      </c>
      <c r="N28" s="19">
        <v>6018.45</v>
      </c>
      <c r="O28" s="19">
        <v>7348.89</v>
      </c>
      <c r="P28" s="19">
        <v>6004.59</v>
      </c>
      <c r="Q28" s="19">
        <v>8875.85</v>
      </c>
      <c r="R28" s="19">
        <v>9286.6299999999992</v>
      </c>
      <c r="S28" s="19">
        <v>15471.964</v>
      </c>
      <c r="T28" s="19">
        <v>13352.823</v>
      </c>
      <c r="U28" s="19">
        <v>5154.3049999999994</v>
      </c>
      <c r="V28" s="19">
        <v>3589.2409999999995</v>
      </c>
      <c r="W28" s="19">
        <v>11645.125999999998</v>
      </c>
      <c r="X28" s="19">
        <v>26358.527999999998</v>
      </c>
      <c r="Y28" s="19">
        <v>22695.111999999997</v>
      </c>
      <c r="Z28" s="19">
        <v>18018.864999999998</v>
      </c>
      <c r="AA28" s="19">
        <v>16979.095000000001</v>
      </c>
      <c r="AB28" s="19">
        <v>16629.769</v>
      </c>
      <c r="AC28" s="19">
        <v>14929.800999999999</v>
      </c>
      <c r="AD28" s="19">
        <v>31587.906000000003</v>
      </c>
      <c r="AE28" s="19">
        <v>29134.296000000002</v>
      </c>
      <c r="AF28" s="19">
        <v>24131.767999999996</v>
      </c>
      <c r="AG28" s="19">
        <v>27273.709000000003</v>
      </c>
      <c r="AH28" s="19">
        <v>24358.21</v>
      </c>
      <c r="AN28" s="19"/>
      <c r="AO28" s="19"/>
      <c r="AQ28" s="27"/>
      <c r="AR28" s="27"/>
      <c r="AS28" s="27"/>
      <c r="AT28" s="27"/>
      <c r="AU28" s="27"/>
    </row>
    <row r="29" spans="1:47" ht="12.2" customHeight="1" x14ac:dyDescent="0.25">
      <c r="A29" s="18" t="s">
        <v>27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46820.68</v>
      </c>
      <c r="K29" s="19">
        <v>9037.65</v>
      </c>
      <c r="L29" s="19">
        <v>5580.55</v>
      </c>
      <c r="M29" s="19">
        <v>4824.97</v>
      </c>
      <c r="N29" s="19">
        <v>45251.65</v>
      </c>
      <c r="O29" s="19">
        <v>11609.55</v>
      </c>
      <c r="P29" s="19">
        <v>45504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1134086.3999999999</v>
      </c>
      <c r="W29" s="19">
        <v>8889295</v>
      </c>
      <c r="X29" s="19">
        <v>10345925</v>
      </c>
      <c r="Y29" s="19">
        <v>14842307</v>
      </c>
      <c r="Z29" s="19">
        <v>10884269</v>
      </c>
      <c r="AA29" s="19">
        <v>11161636</v>
      </c>
      <c r="AB29" s="19">
        <v>10561111</v>
      </c>
      <c r="AC29" s="19">
        <v>8450379.0199999996</v>
      </c>
      <c r="AD29" s="19">
        <v>10308276</v>
      </c>
      <c r="AE29" s="19">
        <v>11091501.800000001</v>
      </c>
      <c r="AF29" s="19">
        <v>8594180.1399999987</v>
      </c>
      <c r="AG29" s="19">
        <v>10776136.01</v>
      </c>
      <c r="AH29" s="19">
        <v>10954831.189999999</v>
      </c>
      <c r="AN29" s="19"/>
      <c r="AO29" s="19"/>
      <c r="AQ29" s="27"/>
      <c r="AR29" s="27"/>
      <c r="AS29" s="27"/>
      <c r="AT29" s="27"/>
      <c r="AU29" s="27"/>
    </row>
    <row r="30" spans="1:47" ht="12.2" hidden="1" customHeight="1" x14ac:dyDescent="0.25">
      <c r="A30" s="18" t="s">
        <v>28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1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N30" s="19"/>
      <c r="AO30" s="19"/>
      <c r="AQ30" s="27"/>
      <c r="AR30" s="27"/>
      <c r="AS30" s="27"/>
      <c r="AT30" s="27"/>
      <c r="AU30" s="27"/>
    </row>
    <row r="31" spans="1:47" ht="12.2" customHeight="1" x14ac:dyDescent="0.25">
      <c r="A31" s="18" t="s">
        <v>29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8</v>
      </c>
      <c r="S31" s="19">
        <v>9</v>
      </c>
      <c r="T31" s="19">
        <v>274</v>
      </c>
      <c r="U31" s="19">
        <v>994</v>
      </c>
      <c r="V31" s="19">
        <v>0</v>
      </c>
      <c r="W31" s="19">
        <v>0</v>
      </c>
      <c r="X31" s="19">
        <v>22</v>
      </c>
      <c r="Y31" s="19">
        <v>104</v>
      </c>
      <c r="Z31" s="19">
        <v>13</v>
      </c>
      <c r="AA31" s="19">
        <v>0</v>
      </c>
      <c r="AB31" s="19">
        <v>0</v>
      </c>
      <c r="AC31" s="19">
        <v>0</v>
      </c>
      <c r="AD31" s="19">
        <v>0</v>
      </c>
      <c r="AE31" s="19">
        <v>3650</v>
      </c>
      <c r="AF31" s="19">
        <v>3806</v>
      </c>
      <c r="AG31" s="19">
        <v>15626</v>
      </c>
      <c r="AH31" s="19">
        <v>21268</v>
      </c>
      <c r="AN31" s="19"/>
      <c r="AO31" s="19"/>
      <c r="AQ31" s="27"/>
      <c r="AR31" s="27"/>
      <c r="AS31" s="27"/>
      <c r="AT31" s="27"/>
      <c r="AU31" s="27"/>
    </row>
    <row r="32" spans="1:47" ht="12.2" customHeight="1" x14ac:dyDescent="0.25">
      <c r="A32" s="18" t="s">
        <v>30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44.89</v>
      </c>
      <c r="S32" s="19">
        <v>0</v>
      </c>
      <c r="T32" s="19">
        <v>0</v>
      </c>
      <c r="U32" s="19">
        <v>10</v>
      </c>
      <c r="V32" s="19">
        <v>215</v>
      </c>
      <c r="W32" s="19">
        <v>60</v>
      </c>
      <c r="X32" s="19">
        <v>203</v>
      </c>
      <c r="Y32" s="19">
        <v>348</v>
      </c>
      <c r="Z32" s="19">
        <v>488</v>
      </c>
      <c r="AA32" s="19">
        <v>213</v>
      </c>
      <c r="AB32" s="19">
        <v>8766</v>
      </c>
      <c r="AC32" s="19">
        <v>288</v>
      </c>
      <c r="AD32" s="19">
        <v>412</v>
      </c>
      <c r="AE32" s="19">
        <v>394</v>
      </c>
      <c r="AF32" s="19">
        <v>276</v>
      </c>
      <c r="AG32" s="19">
        <v>890</v>
      </c>
      <c r="AH32" s="19">
        <v>325</v>
      </c>
      <c r="AN32" s="19"/>
      <c r="AO32" s="19"/>
      <c r="AQ32" s="27"/>
      <c r="AR32" s="27"/>
      <c r="AS32" s="27"/>
      <c r="AT32" s="27"/>
      <c r="AU32" s="27"/>
    </row>
    <row r="33" spans="1:47" ht="12.2" customHeight="1" x14ac:dyDescent="0.25">
      <c r="A33" s="18" t="s">
        <v>31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1773115.78</v>
      </c>
      <c r="S33" s="19">
        <v>2580041.0300000003</v>
      </c>
      <c r="T33" s="19">
        <v>3153468.8689999999</v>
      </c>
      <c r="U33" s="19">
        <v>3232792.9</v>
      </c>
      <c r="V33" s="19">
        <v>3399030.17</v>
      </c>
      <c r="W33" s="19">
        <v>3029342.0263</v>
      </c>
      <c r="X33" s="19">
        <v>3739151.33</v>
      </c>
      <c r="Y33" s="19">
        <v>6394210.5800000001</v>
      </c>
      <c r="Z33" s="19">
        <v>8755510.0725279991</v>
      </c>
      <c r="AA33" s="19">
        <v>7202733.5630000001</v>
      </c>
      <c r="AB33" s="19">
        <v>5529133.7780000009</v>
      </c>
      <c r="AC33" s="19">
        <v>7014037.9479999989</v>
      </c>
      <c r="AD33" s="19">
        <v>8463955.6960000005</v>
      </c>
      <c r="AE33" s="19">
        <v>6262347.6280000014</v>
      </c>
      <c r="AF33" s="19">
        <v>3416999.1799999997</v>
      </c>
      <c r="AG33" s="19">
        <v>4662307.419999999</v>
      </c>
      <c r="AH33" s="19">
        <v>5378420.2860000012</v>
      </c>
      <c r="AN33" s="19"/>
      <c r="AO33" s="19"/>
      <c r="AQ33" s="27"/>
      <c r="AR33" s="27"/>
      <c r="AS33" s="27"/>
      <c r="AT33" s="27"/>
      <c r="AU33" s="27"/>
    </row>
    <row r="34" spans="1:47" ht="12.2" hidden="1" customHeight="1" x14ac:dyDescent="0.25">
      <c r="A34" s="18" t="s">
        <v>32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1060.6500000000001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58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N34" s="19"/>
      <c r="AO34" s="19"/>
      <c r="AQ34" s="27"/>
      <c r="AR34" s="27"/>
      <c r="AS34" s="27"/>
      <c r="AT34" s="27"/>
      <c r="AU34" s="27"/>
    </row>
    <row r="35" spans="1:47" ht="12.2" customHeight="1" x14ac:dyDescent="0.25">
      <c r="A35" s="18" t="s">
        <v>33</v>
      </c>
      <c r="B35" s="19">
        <v>32110</v>
      </c>
      <c r="C35" s="19">
        <v>10439</v>
      </c>
      <c r="D35" s="19">
        <v>10256</v>
      </c>
      <c r="E35" s="19">
        <v>13289</v>
      </c>
      <c r="F35" s="19">
        <v>14277</v>
      </c>
      <c r="G35" s="19">
        <v>14924.49</v>
      </c>
      <c r="H35" s="19">
        <v>12542</v>
      </c>
      <c r="I35" s="19">
        <v>10079.530000000001</v>
      </c>
      <c r="J35" s="19">
        <v>9715.51</v>
      </c>
      <c r="K35" s="19">
        <v>7650.64</v>
      </c>
      <c r="L35" s="19">
        <v>10511.29</v>
      </c>
      <c r="M35" s="19">
        <v>11636.26</v>
      </c>
      <c r="N35" s="19">
        <v>16553.03</v>
      </c>
      <c r="O35" s="19">
        <v>21133.55</v>
      </c>
      <c r="P35" s="19">
        <v>22208.002</v>
      </c>
      <c r="Q35" s="19">
        <v>72510.244000000006</v>
      </c>
      <c r="R35" s="19">
        <v>8844.3719999999994</v>
      </c>
      <c r="S35" s="19">
        <v>24515.65</v>
      </c>
      <c r="T35" s="19">
        <v>595.5</v>
      </c>
      <c r="U35" s="19">
        <v>338</v>
      </c>
      <c r="V35" s="19">
        <v>278.70999999999998</v>
      </c>
      <c r="W35" s="19">
        <v>0</v>
      </c>
      <c r="X35" s="19">
        <v>16335</v>
      </c>
      <c r="Y35" s="19">
        <v>225</v>
      </c>
      <c r="Z35" s="19">
        <v>556.5</v>
      </c>
      <c r="AA35" s="19">
        <v>706.82600000000002</v>
      </c>
      <c r="AB35" s="19">
        <v>303.63</v>
      </c>
      <c r="AC35" s="19">
        <v>220</v>
      </c>
      <c r="AD35" s="19">
        <v>223</v>
      </c>
      <c r="AE35" s="19">
        <v>310</v>
      </c>
      <c r="AF35" s="19">
        <v>274</v>
      </c>
      <c r="AG35" s="19">
        <v>280</v>
      </c>
      <c r="AH35" s="19">
        <v>297</v>
      </c>
      <c r="AN35" s="19"/>
      <c r="AO35" s="19"/>
      <c r="AQ35" s="27"/>
      <c r="AR35" s="27"/>
      <c r="AS35" s="27"/>
      <c r="AT35" s="27"/>
      <c r="AU35" s="27"/>
    </row>
    <row r="36" spans="1:47" ht="12.2" customHeight="1" x14ac:dyDescent="0.25">
      <c r="A36" s="18" t="s">
        <v>34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80.350000000000009</v>
      </c>
      <c r="S36" s="19">
        <v>65.430000000000007</v>
      </c>
      <c r="T36" s="19">
        <v>330.49</v>
      </c>
      <c r="U36" s="19">
        <v>84.72699999999999</v>
      </c>
      <c r="V36" s="19">
        <v>67.28</v>
      </c>
      <c r="W36" s="19">
        <v>89.83</v>
      </c>
      <c r="X36" s="19">
        <v>99.084999999999994</v>
      </c>
      <c r="Y36" s="19">
        <v>155.69499999999999</v>
      </c>
      <c r="Z36" s="19">
        <v>109.47499999999999</v>
      </c>
      <c r="AA36" s="19">
        <v>115.125</v>
      </c>
      <c r="AB36" s="19">
        <v>110.68</v>
      </c>
      <c r="AC36" s="19">
        <v>233.59</v>
      </c>
      <c r="AD36" s="19">
        <v>182.88</v>
      </c>
      <c r="AE36" s="19">
        <v>51.68</v>
      </c>
      <c r="AF36" s="19">
        <v>122.03699999999999</v>
      </c>
      <c r="AG36" s="19">
        <v>143.02000000000001</v>
      </c>
      <c r="AH36" s="19">
        <v>0</v>
      </c>
      <c r="AN36" s="19"/>
      <c r="AO36" s="19"/>
      <c r="AQ36" s="27"/>
      <c r="AR36" s="27"/>
      <c r="AS36" s="27"/>
      <c r="AT36" s="27"/>
      <c r="AU36" s="27"/>
    </row>
    <row r="37" spans="1:47" ht="12.2" hidden="1" customHeight="1" x14ac:dyDescent="0.25">
      <c r="A37" s="18" t="s">
        <v>35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7863.91</v>
      </c>
      <c r="S37" s="19">
        <v>1921.0350000000001</v>
      </c>
      <c r="T37" s="19">
        <v>0</v>
      </c>
      <c r="U37" s="19">
        <v>0</v>
      </c>
      <c r="V37" s="19">
        <v>0</v>
      </c>
      <c r="W37" s="19">
        <v>0</v>
      </c>
      <c r="X37" s="19">
        <v>87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N37" s="19"/>
      <c r="AO37" s="19"/>
      <c r="AQ37" s="27"/>
      <c r="AR37" s="27"/>
      <c r="AS37" s="27"/>
      <c r="AT37" s="27"/>
      <c r="AU37" s="27"/>
    </row>
    <row r="38" spans="1:47" ht="12.2" customHeight="1" x14ac:dyDescent="0.25">
      <c r="A38" s="18" t="s">
        <v>36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2982.7000000000003</v>
      </c>
      <c r="V38" s="19">
        <v>823</v>
      </c>
      <c r="W38" s="19">
        <v>14455.21</v>
      </c>
      <c r="X38" s="19">
        <v>3577.5</v>
      </c>
      <c r="Y38" s="19">
        <v>11873</v>
      </c>
      <c r="Z38" s="19">
        <v>369.6</v>
      </c>
      <c r="AA38" s="19">
        <v>158</v>
      </c>
      <c r="AB38" s="19">
        <v>271</v>
      </c>
      <c r="AC38" s="19">
        <v>562</v>
      </c>
      <c r="AD38" s="19">
        <v>402</v>
      </c>
      <c r="AE38" s="19">
        <v>238</v>
      </c>
      <c r="AF38" s="19">
        <v>90</v>
      </c>
      <c r="AG38" s="19">
        <v>25</v>
      </c>
      <c r="AH38" s="19">
        <v>212</v>
      </c>
      <c r="AN38" s="19"/>
      <c r="AO38" s="19"/>
      <c r="AQ38" s="27"/>
      <c r="AR38" s="27"/>
      <c r="AS38" s="27"/>
      <c r="AT38" s="27"/>
      <c r="AU38" s="27"/>
    </row>
    <row r="39" spans="1:47" ht="12.2" customHeight="1" x14ac:dyDescent="0.25">
      <c r="A39" s="18" t="s">
        <v>59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37154.5</v>
      </c>
      <c r="T39" s="19">
        <v>2529492.3000000003</v>
      </c>
      <c r="U39" s="19">
        <v>2307236.4600000004</v>
      </c>
      <c r="V39" s="19">
        <v>1213891.7899999998</v>
      </c>
      <c r="W39" s="19">
        <v>1344781.4909999997</v>
      </c>
      <c r="X39" s="19">
        <v>1602205.047</v>
      </c>
      <c r="Y39" s="19">
        <v>821303.57000000007</v>
      </c>
      <c r="Z39" s="19">
        <v>1237080.1950000001</v>
      </c>
      <c r="AA39" s="19">
        <v>2189091.7199999997</v>
      </c>
      <c r="AB39" s="19">
        <v>1708521.05</v>
      </c>
      <c r="AC39" s="19">
        <v>1342812.23</v>
      </c>
      <c r="AD39" s="19">
        <v>1591116.3225</v>
      </c>
      <c r="AE39" s="19">
        <v>1618663.1</v>
      </c>
      <c r="AF39" s="19">
        <v>1257790.56</v>
      </c>
      <c r="AG39" s="19">
        <v>2040295.4200000002</v>
      </c>
      <c r="AH39" s="19">
        <v>2585668.6600000011</v>
      </c>
      <c r="AN39" s="19"/>
      <c r="AO39" s="19"/>
      <c r="AQ39" s="27"/>
      <c r="AR39" s="27"/>
      <c r="AS39" s="27"/>
      <c r="AT39" s="27"/>
      <c r="AU39" s="27"/>
    </row>
    <row r="40" spans="1:47" ht="12.2" customHeight="1" x14ac:dyDescent="0.25">
      <c r="A40" s="18" t="s">
        <v>37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7205.1799999999985</v>
      </c>
      <c r="S40" s="19">
        <v>18353.97</v>
      </c>
      <c r="T40" s="19">
        <v>14738.68</v>
      </c>
      <c r="U40" s="19">
        <v>11264.5</v>
      </c>
      <c r="V40" s="19">
        <v>1994</v>
      </c>
      <c r="W40" s="19">
        <v>1295</v>
      </c>
      <c r="X40" s="19">
        <v>2077</v>
      </c>
      <c r="Y40" s="19">
        <v>4367</v>
      </c>
      <c r="Z40" s="19">
        <v>1586.16</v>
      </c>
      <c r="AA40" s="19">
        <v>1511.0599999999997</v>
      </c>
      <c r="AB40" s="19">
        <v>3039.24</v>
      </c>
      <c r="AC40" s="19">
        <v>1431.39</v>
      </c>
      <c r="AD40" s="19">
        <v>2186.6</v>
      </c>
      <c r="AE40" s="19">
        <v>3239.93</v>
      </c>
      <c r="AF40" s="19">
        <v>1142</v>
      </c>
      <c r="AG40" s="19">
        <v>3393</v>
      </c>
      <c r="AH40" s="19">
        <v>1243.1500000000001</v>
      </c>
      <c r="AN40" s="19"/>
      <c r="AO40" s="19"/>
      <c r="AQ40" s="27"/>
      <c r="AR40" s="27"/>
      <c r="AS40" s="27"/>
      <c r="AT40" s="27"/>
      <c r="AU40" s="27"/>
    </row>
    <row r="41" spans="1:47" ht="12.2" hidden="1" customHeight="1" x14ac:dyDescent="0.25">
      <c r="A41" s="18" t="s">
        <v>38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20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N41" s="19"/>
      <c r="AO41" s="19"/>
      <c r="AQ41" s="27"/>
      <c r="AR41" s="27"/>
      <c r="AS41" s="27"/>
      <c r="AT41" s="27"/>
      <c r="AU41" s="27"/>
    </row>
    <row r="42" spans="1:47" ht="12.2" hidden="1" customHeight="1" x14ac:dyDescent="0.25">
      <c r="A42" s="18" t="s">
        <v>39</v>
      </c>
      <c r="B42" s="19">
        <v>1810010</v>
      </c>
      <c r="C42" s="19">
        <v>1010250</v>
      </c>
      <c r="D42" s="19">
        <v>959956</v>
      </c>
      <c r="E42" s="19">
        <v>870827</v>
      </c>
      <c r="F42" s="19">
        <v>569895</v>
      </c>
      <c r="G42" s="19">
        <v>990699</v>
      </c>
      <c r="H42" s="19">
        <v>1277306</v>
      </c>
      <c r="I42" s="19">
        <v>1124553.3099999998</v>
      </c>
      <c r="J42" s="19">
        <v>1587354.98</v>
      </c>
      <c r="K42" s="19">
        <v>1427789.61</v>
      </c>
      <c r="L42" s="19">
        <v>932925.59</v>
      </c>
      <c r="M42" s="19">
        <v>571520.31000000006</v>
      </c>
      <c r="N42" s="19">
        <v>1549374.38</v>
      </c>
      <c r="O42" s="19">
        <v>1409527.96</v>
      </c>
      <c r="P42" s="19">
        <v>1569095.5079999999</v>
      </c>
      <c r="Q42" s="19">
        <v>1815097.0109999999</v>
      </c>
      <c r="R42" s="19">
        <v>1773106.98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N42" s="19"/>
      <c r="AO42" s="19"/>
      <c r="AQ42" s="27"/>
      <c r="AR42" s="27"/>
      <c r="AS42" s="27"/>
      <c r="AT42" s="27"/>
      <c r="AU42" s="27"/>
    </row>
    <row r="43" spans="1:47" ht="12.2" customHeight="1" x14ac:dyDescent="0.25">
      <c r="A43" s="18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5362.16</v>
      </c>
      <c r="M43" s="19">
        <v>8069</v>
      </c>
      <c r="N43" s="19">
        <v>9514</v>
      </c>
      <c r="O43" s="19">
        <v>12291</v>
      </c>
      <c r="P43" s="19">
        <v>14282</v>
      </c>
      <c r="Q43" s="19">
        <v>10100</v>
      </c>
      <c r="R43" s="19"/>
      <c r="S43" s="19"/>
      <c r="T43" s="19"/>
      <c r="U43" s="19">
        <v>19378.785</v>
      </c>
      <c r="V43" s="19">
        <v>19185.215</v>
      </c>
      <c r="W43" s="19">
        <v>30389.064999999999</v>
      </c>
      <c r="X43" s="19">
        <v>30398.504000000001</v>
      </c>
      <c r="Y43" s="19">
        <v>31678.294999999998</v>
      </c>
      <c r="Z43" s="19">
        <v>17859.125</v>
      </c>
      <c r="AA43" s="19">
        <v>26208.884999999995</v>
      </c>
      <c r="AB43" s="19">
        <v>17871.787</v>
      </c>
      <c r="AC43" s="19">
        <v>22760.419999999995</v>
      </c>
      <c r="AD43" s="19">
        <v>26674.678</v>
      </c>
      <c r="AE43" s="19">
        <v>25038.815000000002</v>
      </c>
      <c r="AF43" s="19">
        <v>20519.396999999997</v>
      </c>
      <c r="AG43" s="19">
        <v>27315.753000000004</v>
      </c>
      <c r="AH43" s="19">
        <v>26570.524999999994</v>
      </c>
      <c r="AN43" s="19"/>
      <c r="AO43" s="19"/>
      <c r="AQ43" s="27"/>
      <c r="AR43" s="27"/>
      <c r="AS43" s="27"/>
      <c r="AT43" s="27"/>
      <c r="AU43" s="27"/>
    </row>
    <row r="44" spans="1:47" ht="12.2" customHeight="1" x14ac:dyDescent="0.25">
      <c r="A44" s="18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16706</v>
      </c>
      <c r="M44" s="19">
        <v>16800</v>
      </c>
      <c r="N44" s="19">
        <v>10944</v>
      </c>
      <c r="O44" s="19">
        <v>14260</v>
      </c>
      <c r="P44" s="19">
        <v>11950</v>
      </c>
      <c r="Q44" s="19">
        <v>20365</v>
      </c>
      <c r="R44" s="19">
        <v>30110</v>
      </c>
      <c r="S44" s="19">
        <v>10845.36</v>
      </c>
      <c r="T44" s="19">
        <v>42436</v>
      </c>
      <c r="U44" s="19">
        <v>16439.5</v>
      </c>
      <c r="V44" s="19">
        <v>341</v>
      </c>
      <c r="W44" s="19">
        <v>18165</v>
      </c>
      <c r="X44" s="19">
        <v>33948</v>
      </c>
      <c r="Y44" s="19">
        <v>98211</v>
      </c>
      <c r="Z44" s="19">
        <v>77847</v>
      </c>
      <c r="AA44" s="19">
        <v>65593</v>
      </c>
      <c r="AB44" s="19">
        <v>65554</v>
      </c>
      <c r="AC44" s="19">
        <v>51436</v>
      </c>
      <c r="AD44" s="19">
        <v>23731</v>
      </c>
      <c r="AE44" s="19">
        <v>31459</v>
      </c>
      <c r="AF44" s="19">
        <v>30205</v>
      </c>
      <c r="AG44" s="19">
        <v>49682</v>
      </c>
      <c r="AH44" s="19">
        <v>24040</v>
      </c>
      <c r="AN44" s="19"/>
      <c r="AO44" s="19"/>
      <c r="AQ44" s="27"/>
      <c r="AR44" s="27"/>
      <c r="AS44" s="27"/>
      <c r="AT44" s="27"/>
      <c r="AU44" s="27"/>
    </row>
    <row r="45" spans="1:47" ht="12.2" customHeight="1" x14ac:dyDescent="0.25">
      <c r="A45" s="18" t="s">
        <v>42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156110</v>
      </c>
      <c r="I45" s="19">
        <v>161305</v>
      </c>
      <c r="J45" s="19">
        <v>197295</v>
      </c>
      <c r="K45" s="19">
        <v>193437.22</v>
      </c>
      <c r="L45" s="19">
        <v>137295</v>
      </c>
      <c r="M45" s="19">
        <v>140580.94</v>
      </c>
      <c r="N45" s="19">
        <v>172809</v>
      </c>
      <c r="O45" s="19">
        <v>214958</v>
      </c>
      <c r="P45" s="19">
        <v>219462</v>
      </c>
      <c r="Q45" s="19">
        <v>192955</v>
      </c>
      <c r="R45" s="19">
        <v>278476.5</v>
      </c>
      <c r="S45" s="19">
        <v>329266</v>
      </c>
      <c r="T45" s="19">
        <v>425095</v>
      </c>
      <c r="U45" s="19">
        <v>477590.5</v>
      </c>
      <c r="V45" s="19">
        <v>700513.82000000007</v>
      </c>
      <c r="W45" s="19">
        <v>986673.37</v>
      </c>
      <c r="X45" s="19">
        <v>735704.13</v>
      </c>
      <c r="Y45" s="19">
        <v>1031899.99</v>
      </c>
      <c r="Z45" s="19">
        <v>1054193.31</v>
      </c>
      <c r="AA45" s="19">
        <v>1420152.88</v>
      </c>
      <c r="AB45" s="19">
        <v>1010266.84</v>
      </c>
      <c r="AC45" s="19">
        <v>1053820.68</v>
      </c>
      <c r="AD45" s="19">
        <v>1186499.81</v>
      </c>
      <c r="AE45" s="19">
        <v>1321616.5899999999</v>
      </c>
      <c r="AF45" s="19">
        <v>898526.56000000017</v>
      </c>
      <c r="AG45" s="19">
        <v>1121521.02</v>
      </c>
      <c r="AH45" s="19">
        <v>1370620.169</v>
      </c>
      <c r="AN45" s="19"/>
      <c r="AO45" s="19"/>
      <c r="AQ45" s="27"/>
      <c r="AR45" s="27"/>
      <c r="AS45" s="27"/>
      <c r="AT45" s="27"/>
      <c r="AU45" s="27"/>
    </row>
    <row r="46" spans="1:47" ht="12.2" hidden="1" customHeight="1" x14ac:dyDescent="0.25">
      <c r="A46" s="18" t="s">
        <v>43</v>
      </c>
      <c r="B46" s="19">
        <v>47333</v>
      </c>
      <c r="C46" s="19">
        <v>18239</v>
      </c>
      <c r="D46" s="19">
        <v>0</v>
      </c>
      <c r="E46" s="19">
        <v>92674</v>
      </c>
      <c r="F46" s="19">
        <v>86075</v>
      </c>
      <c r="G46" s="19">
        <v>88637.86</v>
      </c>
      <c r="H46" s="19">
        <v>65436</v>
      </c>
      <c r="I46" s="19">
        <v>67136</v>
      </c>
      <c r="J46" s="19">
        <v>46821</v>
      </c>
      <c r="K46" s="19">
        <v>9038</v>
      </c>
      <c r="L46" s="19">
        <v>5581</v>
      </c>
      <c r="M46" s="19">
        <v>4825</v>
      </c>
      <c r="N46" s="19">
        <v>45252</v>
      </c>
      <c r="O46" s="19">
        <v>11610</v>
      </c>
      <c r="P46" s="19">
        <v>45504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N46" s="19"/>
      <c r="AO46" s="19"/>
      <c r="AQ46" s="27"/>
      <c r="AR46" s="27"/>
      <c r="AS46" s="27"/>
      <c r="AT46" s="27"/>
      <c r="AU46" s="27"/>
    </row>
    <row r="47" spans="1:47" ht="12.2" customHeight="1" x14ac:dyDescent="0.25">
      <c r="A47" s="18" t="s">
        <v>44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971713.42999999993</v>
      </c>
      <c r="S47" s="19">
        <v>1185266.048</v>
      </c>
      <c r="T47" s="19">
        <v>1276277.1600000001</v>
      </c>
      <c r="U47" s="19">
        <v>1575132.348</v>
      </c>
      <c r="V47" s="19">
        <v>1228900.27</v>
      </c>
      <c r="W47" s="19">
        <v>1468266.0080000001</v>
      </c>
      <c r="X47" s="19">
        <v>1242765</v>
      </c>
      <c r="Y47" s="19">
        <v>1205435</v>
      </c>
      <c r="Z47" s="19">
        <v>1175157</v>
      </c>
      <c r="AA47" s="19">
        <v>1471131</v>
      </c>
      <c r="AB47" s="19">
        <v>1450415</v>
      </c>
      <c r="AC47" s="19">
        <v>1481397.5</v>
      </c>
      <c r="AD47" s="19">
        <v>1509564.0069999998</v>
      </c>
      <c r="AE47" s="19">
        <v>1266346.6000000001</v>
      </c>
      <c r="AF47" s="19">
        <v>1030597.5</v>
      </c>
      <c r="AG47" s="19">
        <v>1175828.32</v>
      </c>
      <c r="AH47" s="19">
        <v>1093558.8060000001</v>
      </c>
      <c r="AN47" s="19"/>
      <c r="AO47" s="19"/>
      <c r="AQ47" s="27"/>
      <c r="AR47" s="27"/>
      <c r="AS47" s="27"/>
      <c r="AT47" s="27"/>
      <c r="AU47" s="27"/>
    </row>
    <row r="48" spans="1:47" ht="12.2" hidden="1" customHeight="1" x14ac:dyDescent="0.25">
      <c r="A48" s="18" t="s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55513.805</v>
      </c>
      <c r="S48" s="19">
        <v>0</v>
      </c>
      <c r="T48" s="19">
        <v>0</v>
      </c>
      <c r="U48" s="19">
        <v>0</v>
      </c>
      <c r="V48" s="19"/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N48" s="19"/>
      <c r="AO48" s="19"/>
      <c r="AQ48" s="27"/>
      <c r="AR48" s="27"/>
      <c r="AS48" s="27"/>
      <c r="AT48" s="27"/>
      <c r="AU48" s="27"/>
    </row>
    <row r="49" spans="1:47" ht="12.2" customHeight="1" x14ac:dyDescent="0.25">
      <c r="A49" s="18" t="s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/>
      <c r="S49" s="19">
        <v>0</v>
      </c>
      <c r="T49" s="19">
        <v>0</v>
      </c>
      <c r="U49" s="19">
        <v>0</v>
      </c>
      <c r="V49" s="19">
        <v>120865.755</v>
      </c>
      <c r="W49" s="19">
        <v>0</v>
      </c>
      <c r="X49" s="19">
        <v>0</v>
      </c>
      <c r="Y49" s="19">
        <v>0</v>
      </c>
      <c r="Z49" s="19">
        <v>0</v>
      </c>
      <c r="AA49" s="19">
        <v>500</v>
      </c>
      <c r="AB49" s="19">
        <v>90.084999999999994</v>
      </c>
      <c r="AC49" s="19">
        <v>414.65600000000001</v>
      </c>
      <c r="AD49" s="19">
        <v>7112.5349999999999</v>
      </c>
      <c r="AE49" s="19">
        <v>350.18999999999994</v>
      </c>
      <c r="AF49" s="19">
        <v>0</v>
      </c>
      <c r="AG49" s="19">
        <v>0</v>
      </c>
      <c r="AH49" s="19">
        <v>0</v>
      </c>
      <c r="AN49" s="19"/>
      <c r="AO49" s="19"/>
      <c r="AQ49" s="27"/>
      <c r="AR49" s="27"/>
      <c r="AS49" s="27"/>
      <c r="AT49" s="27"/>
      <c r="AU49" s="27"/>
    </row>
    <row r="50" spans="1:47" ht="12.2" customHeight="1" x14ac:dyDescent="0.25">
      <c r="A50" s="18" t="s">
        <v>47</v>
      </c>
      <c r="B50" s="19">
        <v>20100</v>
      </c>
      <c r="C50" s="19">
        <v>21103</v>
      </c>
      <c r="D50" s="19">
        <v>20470</v>
      </c>
      <c r="E50" s="19">
        <v>38278</v>
      </c>
      <c r="F50" s="19">
        <v>55735</v>
      </c>
      <c r="G50" s="19">
        <v>54325.27</v>
      </c>
      <c r="H50" s="19">
        <v>76164</v>
      </c>
      <c r="I50" s="19">
        <v>83534.23</v>
      </c>
      <c r="J50" s="19">
        <v>96004.28</v>
      </c>
      <c r="K50" s="19">
        <v>90254.78</v>
      </c>
      <c r="L50" s="19">
        <v>73552.3</v>
      </c>
      <c r="M50" s="19">
        <v>122031.55</v>
      </c>
      <c r="N50" s="19">
        <v>299092.77</v>
      </c>
      <c r="O50" s="19">
        <v>199542</v>
      </c>
      <c r="P50" s="19">
        <v>227602.97</v>
      </c>
      <c r="Q50" s="19">
        <v>230873.905</v>
      </c>
      <c r="R50" s="19">
        <v>175565.55599999998</v>
      </c>
      <c r="S50" s="19">
        <v>203883.519</v>
      </c>
      <c r="T50" s="19">
        <v>266327.93200000003</v>
      </c>
      <c r="U50" s="19">
        <v>206208.15700000001</v>
      </c>
      <c r="V50" s="19">
        <v>283097.66000000003</v>
      </c>
      <c r="W50" s="19">
        <v>316876.95</v>
      </c>
      <c r="X50" s="19">
        <v>374611.27200000011</v>
      </c>
      <c r="Y50" s="19">
        <v>348052.6719999999</v>
      </c>
      <c r="Z50" s="19">
        <v>302874.51499999996</v>
      </c>
      <c r="AA50" s="19">
        <v>409616.38299999997</v>
      </c>
      <c r="AB50" s="19">
        <v>375735.29500000004</v>
      </c>
      <c r="AC50" s="19">
        <v>377145.57899999997</v>
      </c>
      <c r="AD50" s="19">
        <v>435254.56399999995</v>
      </c>
      <c r="AE50" s="19">
        <v>401785.18000000005</v>
      </c>
      <c r="AF50" s="19">
        <v>414325.31000000006</v>
      </c>
      <c r="AG50" s="19">
        <v>583534.53999999992</v>
      </c>
      <c r="AH50" s="19">
        <v>691092.88199999987</v>
      </c>
      <c r="AN50" s="19"/>
      <c r="AO50" s="19"/>
      <c r="AQ50" s="27"/>
      <c r="AR50" s="27"/>
      <c r="AS50" s="27"/>
      <c r="AT50" s="27"/>
      <c r="AU50" s="27"/>
    </row>
    <row r="51" spans="1:47" ht="12.2" hidden="1" customHeight="1" x14ac:dyDescent="0.25">
      <c r="A51" s="18" t="s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12</v>
      </c>
      <c r="W51" s="19">
        <v>0</v>
      </c>
      <c r="X51" s="19">
        <v>3206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N51" s="19"/>
      <c r="AO51" s="19"/>
      <c r="AQ51" s="27"/>
      <c r="AR51" s="27"/>
      <c r="AS51" s="27"/>
      <c r="AT51" s="27"/>
      <c r="AU51" s="27"/>
    </row>
    <row r="52" spans="1:47" ht="12.2" hidden="1" customHeight="1" x14ac:dyDescent="0.25">
      <c r="A52" s="18" t="s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340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N52" s="19"/>
      <c r="AO52" s="19"/>
      <c r="AQ52" s="27"/>
      <c r="AR52" s="27"/>
      <c r="AS52" s="27"/>
      <c r="AT52" s="27"/>
      <c r="AU52" s="27"/>
    </row>
    <row r="53" spans="1:47" ht="12.2" customHeight="1" x14ac:dyDescent="0.25">
      <c r="A53" s="18" t="s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1536.39</v>
      </c>
      <c r="S53" s="19">
        <v>1490.66</v>
      </c>
      <c r="T53" s="19">
        <v>951.62400000000002</v>
      </c>
      <c r="U53" s="19">
        <v>1710.4229999999998</v>
      </c>
      <c r="V53" s="19">
        <v>1027.3600000000001</v>
      </c>
      <c r="W53" s="19">
        <v>563.33999999999992</v>
      </c>
      <c r="X53" s="19">
        <v>178.25</v>
      </c>
      <c r="Y53" s="19">
        <v>31.9</v>
      </c>
      <c r="Z53" s="19">
        <v>350</v>
      </c>
      <c r="AA53" s="19">
        <v>271.5</v>
      </c>
      <c r="AB53" s="19">
        <v>204.67000000000002</v>
      </c>
      <c r="AC53" s="19">
        <v>172</v>
      </c>
      <c r="AD53" s="19">
        <v>295.5</v>
      </c>
      <c r="AE53" s="19">
        <v>256</v>
      </c>
      <c r="AF53" s="19">
        <v>269.45</v>
      </c>
      <c r="AG53" s="19">
        <v>238</v>
      </c>
      <c r="AH53" s="19">
        <v>168</v>
      </c>
      <c r="AN53" s="19"/>
      <c r="AO53" s="19"/>
      <c r="AQ53" s="27"/>
      <c r="AR53" s="27"/>
      <c r="AS53" s="27"/>
      <c r="AT53" s="27"/>
      <c r="AU53" s="27"/>
    </row>
    <row r="54" spans="1:47" ht="12.2" customHeight="1" x14ac:dyDescent="0.25">
      <c r="A54" s="18" t="s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12985</v>
      </c>
      <c r="I54" s="19">
        <v>6734.59</v>
      </c>
      <c r="J54" s="19">
        <v>11165.42</v>
      </c>
      <c r="K54" s="19">
        <v>12084.64</v>
      </c>
      <c r="L54" s="19">
        <v>9668.1</v>
      </c>
      <c r="M54" s="19">
        <v>10736.57</v>
      </c>
      <c r="N54" s="19">
        <v>10684.59</v>
      </c>
      <c r="O54" s="19">
        <v>10790.98</v>
      </c>
      <c r="P54" s="19">
        <v>23829.85</v>
      </c>
      <c r="Q54" s="19">
        <v>30316.73</v>
      </c>
      <c r="R54" s="19">
        <v>20706.496999999999</v>
      </c>
      <c r="S54" s="19">
        <v>23121.511999999999</v>
      </c>
      <c r="T54" s="19">
        <v>18002.722999999998</v>
      </c>
      <c r="U54" s="19">
        <v>13359.399000000001</v>
      </c>
      <c r="V54" s="19">
        <v>19767.370000000003</v>
      </c>
      <c r="W54" s="19">
        <v>28295.636000000002</v>
      </c>
      <c r="X54" s="19">
        <v>31558.955000000002</v>
      </c>
      <c r="Y54" s="19">
        <v>32899.345000000001</v>
      </c>
      <c r="Z54" s="19">
        <v>28847.260000000002</v>
      </c>
      <c r="AA54" s="19">
        <v>26781.254000000001</v>
      </c>
      <c r="AB54" s="19">
        <v>11506.590000000002</v>
      </c>
      <c r="AC54" s="19">
        <v>19362.82</v>
      </c>
      <c r="AD54" s="19">
        <v>20634.16</v>
      </c>
      <c r="AE54" s="19">
        <v>18935.410000000003</v>
      </c>
      <c r="AF54" s="19">
        <v>17418.125</v>
      </c>
      <c r="AG54" s="19">
        <v>23039.015000000003</v>
      </c>
      <c r="AH54" s="19">
        <v>23297.919999999998</v>
      </c>
      <c r="AN54" s="19"/>
      <c r="AO54" s="19"/>
      <c r="AQ54" s="27"/>
      <c r="AR54" s="27"/>
      <c r="AS54" s="27"/>
      <c r="AT54" s="27"/>
      <c r="AU54" s="27"/>
    </row>
    <row r="55" spans="1:47" ht="12.2" customHeight="1" x14ac:dyDescent="0.25">
      <c r="A55" s="18" t="s">
        <v>52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280</v>
      </c>
      <c r="M55" s="19">
        <v>2970.94</v>
      </c>
      <c r="N55" s="19">
        <v>4318.43</v>
      </c>
      <c r="O55" s="19">
        <v>4658.3900000000003</v>
      </c>
      <c r="P55" s="19">
        <v>6037.85</v>
      </c>
      <c r="Q55" s="19">
        <v>33762.510999999999</v>
      </c>
      <c r="R55" s="19">
        <v>129807.355</v>
      </c>
      <c r="S55" s="19">
        <v>284772.65100000001</v>
      </c>
      <c r="T55" s="19">
        <v>231923.98140000002</v>
      </c>
      <c r="U55" s="19">
        <v>97936.720239999995</v>
      </c>
      <c r="V55" s="19">
        <v>105113.6318</v>
      </c>
      <c r="W55" s="19">
        <v>126200.47125</v>
      </c>
      <c r="X55" s="19">
        <v>149202.31280000001</v>
      </c>
      <c r="Y55" s="19">
        <v>246025.34411000001</v>
      </c>
      <c r="Z55" s="19">
        <v>394477.61201000004</v>
      </c>
      <c r="AA55" s="19">
        <v>567685.63899999997</v>
      </c>
      <c r="AB55" s="19">
        <v>149294.27999999997</v>
      </c>
      <c r="AC55" s="19">
        <v>129905.79</v>
      </c>
      <c r="AD55" s="19">
        <v>144454.45000000001</v>
      </c>
      <c r="AE55" s="19">
        <v>113568.35569999997</v>
      </c>
      <c r="AF55" s="19">
        <v>320172.49</v>
      </c>
      <c r="AG55" s="19">
        <v>436344.08900000004</v>
      </c>
      <c r="AH55" s="19">
        <v>483504.70800000004</v>
      </c>
      <c r="AN55" s="19"/>
      <c r="AO55" s="19"/>
      <c r="AQ55" s="27"/>
      <c r="AR55" s="27"/>
      <c r="AS55" s="27"/>
      <c r="AT55" s="27"/>
      <c r="AU55" s="27"/>
    </row>
    <row r="56" spans="1:47" ht="12.2" customHeight="1" x14ac:dyDescent="0.25">
      <c r="A56" s="18" t="s">
        <v>53</v>
      </c>
      <c r="B56" s="19">
        <v>91535</v>
      </c>
      <c r="C56" s="19">
        <v>46675</v>
      </c>
      <c r="D56" s="19">
        <v>35300</v>
      </c>
      <c r="E56" s="19">
        <v>38047</v>
      </c>
      <c r="F56" s="19">
        <v>15161</v>
      </c>
      <c r="G56" s="19">
        <v>25339.85</v>
      </c>
      <c r="H56" s="19">
        <v>65447</v>
      </c>
      <c r="I56" s="19">
        <v>63639.86</v>
      </c>
      <c r="J56" s="19">
        <v>78656.039999999994</v>
      </c>
      <c r="K56" s="19">
        <v>75636.31</v>
      </c>
      <c r="L56" s="19">
        <v>52345.74</v>
      </c>
      <c r="M56" s="19">
        <v>20966</v>
      </c>
      <c r="N56" s="19">
        <v>75306.42</v>
      </c>
      <c r="O56" s="19">
        <v>136642</v>
      </c>
      <c r="P56" s="19">
        <v>276043.24</v>
      </c>
      <c r="Q56" s="19">
        <v>316091.19799999997</v>
      </c>
      <c r="R56" s="19">
        <v>290432.21710000001</v>
      </c>
      <c r="S56" s="19">
        <v>330723.21500000003</v>
      </c>
      <c r="T56" s="19">
        <v>463079.45100000012</v>
      </c>
      <c r="U56" s="19">
        <v>321012.28420000005</v>
      </c>
      <c r="V56" s="19">
        <v>313025.44499999995</v>
      </c>
      <c r="W56" s="19">
        <v>481769.685</v>
      </c>
      <c r="X56" s="19">
        <v>390704.53</v>
      </c>
      <c r="Y56" s="19">
        <v>297726.565</v>
      </c>
      <c r="Z56" s="19">
        <v>543856.4</v>
      </c>
      <c r="AA56" s="19">
        <v>438024.56499999994</v>
      </c>
      <c r="AB56" s="19">
        <v>257422.67000000004</v>
      </c>
      <c r="AC56" s="19">
        <v>286657.27799999999</v>
      </c>
      <c r="AD56" s="19">
        <v>458479.06100299995</v>
      </c>
      <c r="AE56" s="19">
        <v>254381.81699999998</v>
      </c>
      <c r="AF56" s="19">
        <v>171093.12900000002</v>
      </c>
      <c r="AG56" s="19">
        <v>435459.04600000003</v>
      </c>
      <c r="AH56" s="19">
        <v>315291.99200000003</v>
      </c>
      <c r="AN56" s="19"/>
      <c r="AO56" s="19"/>
      <c r="AQ56" s="27"/>
      <c r="AR56" s="27"/>
      <c r="AS56" s="27"/>
      <c r="AT56" s="27"/>
      <c r="AU56" s="27"/>
    </row>
    <row r="57" spans="1:47" ht="3.2" customHeight="1" x14ac:dyDescent="0.25">
      <c r="A57" s="2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47" ht="11.1" customHeight="1" x14ac:dyDescent="0.25">
      <c r="A58" s="8" t="s">
        <v>60</v>
      </c>
      <c r="AJ58" s="22"/>
    </row>
    <row r="59" spans="1:47" ht="11.1" customHeight="1" x14ac:dyDescent="0.25">
      <c r="A59" s="23" t="s">
        <v>63</v>
      </c>
    </row>
    <row r="60" spans="1:47" ht="12.2" customHeight="1" x14ac:dyDescent="0.25">
      <c r="A60" s="3"/>
      <c r="B60" s="4"/>
      <c r="C60" s="4"/>
      <c r="D60" s="4"/>
      <c r="E60" s="5"/>
      <c r="F60" s="5"/>
    </row>
    <row r="61" spans="1:47" ht="12.2" customHeight="1" x14ac:dyDescent="0.25">
      <c r="B61" s="2" t="s">
        <v>54</v>
      </c>
    </row>
    <row r="62" spans="1:47" ht="12.2" customHeight="1" x14ac:dyDescent="0.25">
      <c r="B62" s="2" t="s">
        <v>55</v>
      </c>
    </row>
    <row r="63" spans="1:47" ht="12.2" customHeight="1" x14ac:dyDescent="0.25">
      <c r="A63" s="24"/>
      <c r="B63" s="2" t="s">
        <v>56</v>
      </c>
    </row>
    <row r="64" spans="1:47" ht="12.2" customHeight="1" x14ac:dyDescent="0.25">
      <c r="A64" s="25"/>
      <c r="B64" s="2" t="s">
        <v>57</v>
      </c>
    </row>
    <row r="65" spans="1:1" ht="12.2" customHeight="1" x14ac:dyDescent="0.25">
      <c r="A65" s="25"/>
    </row>
    <row r="66" spans="1:1" ht="12.2" customHeight="1" x14ac:dyDescent="0.25">
      <c r="A66" s="24"/>
    </row>
    <row r="67" spans="1:1" ht="12.2" customHeight="1" x14ac:dyDescent="0.25">
      <c r="A67" s="24"/>
    </row>
    <row r="68" spans="1:1" ht="12.2" customHeight="1" x14ac:dyDescent="0.25">
      <c r="A68" s="24"/>
    </row>
    <row r="69" spans="1:1" ht="12.2" customHeight="1" x14ac:dyDescent="0.25"/>
    <row r="70" spans="1:1" ht="12.2" customHeight="1" x14ac:dyDescent="0.25"/>
    <row r="71" spans="1:1" ht="12.2" customHeight="1" x14ac:dyDescent="0.25"/>
  </sheetData>
  <printOptions horizontalCentered="1"/>
  <pageMargins left="1.9685039370078741" right="1.9685039370078741" top="0.98425196850393704" bottom="2.9527559055118111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1520</vt:lpstr>
      <vt:lpstr>'1520'!Área_de_impresión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Augusta Jauregui Taipe</cp:lastModifiedBy>
  <cp:lastPrinted>2023-07-31T16:24:43Z</cp:lastPrinted>
  <dcterms:created xsi:type="dcterms:W3CDTF">2020-08-06T04:27:19Z</dcterms:created>
  <dcterms:modified xsi:type="dcterms:W3CDTF">2023-12-29T20:07:28Z</dcterms:modified>
</cp:coreProperties>
</file>