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FD26F4F8-54F4-4ECF-A479-022458FC9CA5}" xr6:coauthVersionLast="47" xr6:coauthVersionMax="47" xr10:uidLastSave="{00000000-0000-0000-0000-000000000000}"/>
  <bookViews>
    <workbookView xWindow="-110" yWindow="-110" windowWidth="19420" windowHeight="10300" xr2:uid="{B48378D8-CE8B-4A12-AD0A-11581B22B986}"/>
  </bookViews>
  <sheets>
    <sheet name="6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'60'!$A$1:$H$32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G6" i="1"/>
</calcChain>
</file>

<file path=xl/sharedStrings.xml><?xml version="1.0" encoding="utf-8"?>
<sst xmlns="http://schemas.openxmlformats.org/spreadsheetml/2006/main" count="47" uniqueCount="30">
  <si>
    <t>2.60  GENERACIÓN DE AGUA RESIDUAL EN LIMA METROPOLITANA, SEGÚN FORMA DE TRATAMIENTO, 2018-2023</t>
  </si>
  <si>
    <t>Agua residual</t>
  </si>
  <si>
    <t>Unidad de medida</t>
  </si>
  <si>
    <t>2018</t>
  </si>
  <si>
    <t>2019</t>
  </si>
  <si>
    <t>2020</t>
  </si>
  <si>
    <t>2021</t>
  </si>
  <si>
    <t>2022</t>
  </si>
  <si>
    <t>2023</t>
  </si>
  <si>
    <t>Total de aguas servidas tratadas</t>
  </si>
  <si>
    <t xml:space="preserve">Caudal </t>
  </si>
  <si>
    <t>l/s</t>
  </si>
  <si>
    <t>Caudal</t>
  </si>
  <si>
    <r>
      <t xml:space="preserve"> Miles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/día</t>
    </r>
  </si>
  <si>
    <t>2 003</t>
  </si>
  <si>
    <t>Volumen generado</t>
  </si>
  <si>
    <r>
      <t>Miles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>/año</t>
    </r>
  </si>
  <si>
    <t>731 009</t>
  </si>
  <si>
    <t>Número de plantas en actividad</t>
  </si>
  <si>
    <t>Tratamiento (Preliminar avanzado)</t>
  </si>
  <si>
    <t>Número de plantas</t>
  </si>
  <si>
    <t>Tratamiento (Sistemas convencionales - 
Lagunas de oxidación)</t>
  </si>
  <si>
    <t>Tratamiento (Lagunas aireadas)</t>
  </si>
  <si>
    <t>Tratamiento (Lagunas lodos activados)</t>
  </si>
  <si>
    <t>Tratamiento (Sistemas anaerobios - aerobios)</t>
  </si>
  <si>
    <t>Tratamiento (Filtro percolador)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</si>
  <si>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Los totales pueden diferir por efecto de redondeo. En junio de 2016 se dio inicio a la operación de la planta de tratamiento La Chira y a partir del mes de Julio se empieza a reportar los caudales.</t>
    </r>
  </si>
  <si>
    <t>a/ Los datos corresponden al mes de Diciembre de 2016 y 2017 respectivamente.</t>
  </si>
  <si>
    <r>
      <t>l/s Litros por segundo     m</t>
    </r>
    <r>
      <rPr>
        <vertAlign val="superscript"/>
        <sz val="8"/>
        <rFont val="Arial Narrow"/>
        <family val="2"/>
      </rPr>
      <t>3</t>
    </r>
    <r>
      <rPr>
        <sz val="8"/>
        <rFont val="Arial Narrow"/>
        <family val="2"/>
      </rPr>
      <t xml:space="preserve"> Metro cúbico</t>
    </r>
  </si>
  <si>
    <t>Fuente: Servicio de Agua Potable y Alcantarillado de Lima (SEDAPAL) - Gerencia de Gestión de Aguas Residuales.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</si>
</sst>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b/>
      <sz val="11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theme="1"/>
      <name val="Arial Narrow"/>
      <family val="2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right" vertical="center"/>
    </xf>
    <xf numFmtId="49" fontId="3" fillId="0" borderId="4" xfId="1" applyNumberFormat="1" applyFont="1" applyBorder="1" applyAlignment="1">
      <alignment horizontal="right" vertical="center"/>
    </xf>
    <xf numFmtId="49" fontId="3" fillId="2" borderId="0" xfId="1" applyNumberFormat="1" applyFont="1" applyFill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4" fontId="4" fillId="2" borderId="0" xfId="1" applyNumberFormat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horizontal="left" vertical="center"/>
    </xf>
    <xf numFmtId="0" fontId="4" fillId="2" borderId="5" xfId="1" applyFont="1" applyFill="1" applyBorder="1" applyAlignment="1">
      <alignment horizontal="center" vertical="center"/>
    </xf>
    <xf numFmtId="4" fontId="3" fillId="2" borderId="0" xfId="1" applyNumberFormat="1" applyFont="1" applyFill="1" applyAlignment="1">
      <alignment vertical="center"/>
    </xf>
    <xf numFmtId="1" fontId="3" fillId="2" borderId="0" xfId="1" applyNumberFormat="1" applyFont="1" applyFill="1" applyAlignment="1">
      <alignment horizontal="left" vertical="center" indent="1"/>
    </xf>
    <xf numFmtId="1" fontId="4" fillId="2" borderId="5" xfId="1" applyNumberFormat="1" applyFont="1" applyFill="1" applyBorder="1" applyAlignment="1">
      <alignment horizontal="center" vertical="center"/>
    </xf>
    <xf numFmtId="3" fontId="3" fillId="2" borderId="0" xfId="1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left" vertical="center" indent="1"/>
    </xf>
    <xf numFmtId="1" fontId="3" fillId="2" borderId="0" xfId="1" applyNumberFormat="1" applyFont="1" applyFill="1" applyAlignment="1">
      <alignment horizontal="left" vertical="center"/>
    </xf>
    <xf numFmtId="3" fontId="6" fillId="2" borderId="0" xfId="1" applyNumberFormat="1" applyFont="1" applyFill="1" applyAlignment="1">
      <alignment horizontal="right" vertical="center"/>
    </xf>
    <xf numFmtId="1" fontId="4" fillId="2" borderId="0" xfId="1" applyNumberFormat="1" applyFont="1" applyFill="1" applyAlignment="1">
      <alignment horizontal="left" vertical="center" indent="1"/>
    </xf>
    <xf numFmtId="3" fontId="4" fillId="2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 indent="1"/>
    </xf>
    <xf numFmtId="49" fontId="3" fillId="2" borderId="0" xfId="1" applyNumberFormat="1" applyFont="1" applyFill="1" applyAlignment="1">
      <alignment horizontal="left" vertical="center" wrapText="1"/>
    </xf>
    <xf numFmtId="49" fontId="4" fillId="2" borderId="5" xfId="1" applyNumberFormat="1" applyFont="1" applyFill="1" applyBorder="1" applyAlignment="1">
      <alignment horizontal="center" vertical="center" wrapText="1"/>
    </xf>
    <xf numFmtId="1" fontId="4" fillId="2" borderId="0" xfId="1" applyNumberFormat="1" applyFont="1" applyFill="1" applyAlignment="1">
      <alignment vertical="center"/>
    </xf>
    <xf numFmtId="3" fontId="4" fillId="2" borderId="1" xfId="1" applyNumberFormat="1" applyFont="1" applyFill="1" applyBorder="1" applyAlignment="1">
      <alignment horizontal="right" vertical="center"/>
    </xf>
    <xf numFmtId="49" fontId="7" fillId="2" borderId="2" xfId="1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49" fontId="7" fillId="2" borderId="0" xfId="1" applyNumberFormat="1" applyFont="1" applyFill="1" applyAlignment="1">
      <alignment horizontal="justify" vertical="center" wrapText="1"/>
    </xf>
    <xf numFmtId="49" fontId="9" fillId="2" borderId="0" xfId="0" applyNumberFormat="1" applyFont="1" applyFill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8" fillId="2" borderId="0" xfId="3" applyFont="1" applyFill="1" applyAlignment="1">
      <alignment horizontal="left" vertic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4" fillId="2" borderId="0" xfId="2" applyFont="1" applyFill="1" applyAlignment="1">
      <alignment vertical="center"/>
    </xf>
    <xf numFmtId="3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horizontal="center" vertical="center"/>
    </xf>
    <xf numFmtId="164" fontId="4" fillId="0" borderId="0" xfId="2" applyNumberFormat="1" applyFont="1" applyAlignment="1">
      <alignment vertical="center"/>
    </xf>
  </cellXfs>
  <cellStyles count="4">
    <cellStyle name="Normal" xfId="0" builtinId="0"/>
    <cellStyle name="Normal_05 Volumen mensual de produccion de agua potable" xfId="3" xr:uid="{4B332611-8919-4A6A-A2CC-A5FB81050D92}"/>
    <cellStyle name="Normal_14 Concentracion màxima, minima y promedio de Hierro, Plomo, Cadmio, Aluminio, Materia Orgánica y Nitratos en el río Rímac, 2004" xfId="2" xr:uid="{B2C80F87-03D2-4D19-AF2C-920F4489E707}"/>
    <cellStyle name="Normal_Cap2_MedioAmbiente-def" xfId="1" xr:uid="{68B87E3B-892C-4E9B-9354-4C4D73C7F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4E6AF-37F2-4634-9240-189C18F2B128}">
  <sheetPr codeName="Hoja59">
    <tabColor rgb="FF00FF99"/>
  </sheetPr>
  <dimension ref="A1:I34"/>
  <sheetViews>
    <sheetView tabSelected="1" zoomScale="132" zoomScaleNormal="132" workbookViewId="0">
      <pane xSplit="2" ySplit="3" topLeftCell="C4" activePane="bottomRight" state="frozen"/>
      <selection activeCell="I119" sqref="I119"/>
      <selection pane="topRight" activeCell="I119" sqref="I119"/>
      <selection pane="bottomLeft" activeCell="I119" sqref="I119"/>
      <selection pane="bottomRight"/>
    </sheetView>
  </sheetViews>
  <sheetFormatPr baseColWidth="10" defaultColWidth="11.453125" defaultRowHeight="10.5" x14ac:dyDescent="0.35"/>
  <cols>
    <col min="1" max="1" width="26.36328125" style="39" customWidth="1"/>
    <col min="2" max="2" width="11" style="40" customWidth="1"/>
    <col min="3" max="5" width="10.26953125" style="40" customWidth="1"/>
    <col min="6" max="8" width="10.26953125" style="39" customWidth="1"/>
    <col min="9" max="10" width="10.08984375" style="39" customWidth="1"/>
    <col min="11" max="16384" width="11.453125" style="39"/>
  </cols>
  <sheetData>
    <row r="1" spans="1:9" s="3" customFormat="1" ht="11.5" x14ac:dyDescent="0.25">
      <c r="A1" s="1" t="s">
        <v>0</v>
      </c>
      <c r="B1" s="2"/>
      <c r="C1" s="2"/>
      <c r="D1" s="2"/>
      <c r="E1" s="2"/>
    </row>
    <row r="2" spans="1:9" s="3" customFormat="1" x14ac:dyDescent="0.35">
      <c r="A2" s="4"/>
      <c r="B2" s="5"/>
      <c r="C2" s="6"/>
      <c r="D2" s="6"/>
      <c r="E2" s="6"/>
    </row>
    <row r="3" spans="1:9" s="3" customFormat="1" ht="36.75" customHeight="1" x14ac:dyDescent="0.35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10" t="s">
        <v>7</v>
      </c>
      <c r="H3" s="10" t="s">
        <v>8</v>
      </c>
    </row>
    <row r="4" spans="1:9" s="14" customFormat="1" x14ac:dyDescent="0.35">
      <c r="A4" s="11"/>
      <c r="B4" s="12"/>
      <c r="C4" s="13"/>
      <c r="D4" s="13"/>
      <c r="E4" s="13"/>
      <c r="F4" s="13"/>
      <c r="G4" s="13"/>
      <c r="H4" s="13"/>
    </row>
    <row r="5" spans="1:9" s="14" customFormat="1" x14ac:dyDescent="0.35">
      <c r="A5" s="15" t="s">
        <v>9</v>
      </c>
      <c r="B5" s="16"/>
      <c r="C5" s="17"/>
      <c r="D5" s="17"/>
      <c r="E5" s="17"/>
      <c r="F5" s="17"/>
      <c r="G5" s="17"/>
      <c r="H5" s="17"/>
    </row>
    <row r="6" spans="1:9" s="22" customFormat="1" x14ac:dyDescent="0.35">
      <c r="A6" s="18" t="s">
        <v>10</v>
      </c>
      <c r="B6" s="19" t="s">
        <v>11</v>
      </c>
      <c r="C6" s="20">
        <v>20843</v>
      </c>
      <c r="D6" s="20">
        <v>21490</v>
      </c>
      <c r="E6" s="20">
        <v>20879</v>
      </c>
      <c r="F6" s="20">
        <v>21168</v>
      </c>
      <c r="G6" s="20">
        <f>+G12+G15+G18+G21+G24+G27</f>
        <v>23182.81</v>
      </c>
      <c r="H6" s="20">
        <v>24007</v>
      </c>
      <c r="I6" s="21"/>
    </row>
    <row r="7" spans="1:9" s="22" customFormat="1" ht="12.5" x14ac:dyDescent="0.35">
      <c r="A7" s="23" t="s">
        <v>12</v>
      </c>
      <c r="B7" s="16" t="s">
        <v>13</v>
      </c>
      <c r="C7" s="20">
        <v>1800</v>
      </c>
      <c r="D7" s="20">
        <f>+D8/365</f>
        <v>1856.3726027397261</v>
      </c>
      <c r="E7" s="20">
        <f>+E8/365</f>
        <v>1508</v>
      </c>
      <c r="F7" s="20">
        <v>1836.2136986301371</v>
      </c>
      <c r="G7" s="20" t="s">
        <v>14</v>
      </c>
      <c r="H7" s="20">
        <v>2073</v>
      </c>
    </row>
    <row r="8" spans="1:9" s="22" customFormat="1" ht="12.5" x14ac:dyDescent="0.35">
      <c r="A8" s="23" t="s">
        <v>15</v>
      </c>
      <c r="B8" s="16" t="s">
        <v>16</v>
      </c>
      <c r="C8" s="20">
        <v>657179</v>
      </c>
      <c r="D8" s="20">
        <v>677576</v>
      </c>
      <c r="E8" s="20">
        <v>550420</v>
      </c>
      <c r="F8" s="20">
        <v>670218</v>
      </c>
      <c r="G8" s="20" t="s">
        <v>17</v>
      </c>
      <c r="H8" s="20">
        <v>758797</v>
      </c>
    </row>
    <row r="9" spans="1:9" s="22" customFormat="1" x14ac:dyDescent="0.35">
      <c r="A9" s="18" t="s">
        <v>18</v>
      </c>
      <c r="B9" s="19"/>
      <c r="C9" s="20">
        <v>23</v>
      </c>
      <c r="D9" s="20">
        <v>23</v>
      </c>
      <c r="E9" s="20">
        <v>24</v>
      </c>
      <c r="F9" s="20">
        <v>20</v>
      </c>
      <c r="G9" s="20">
        <v>20</v>
      </c>
      <c r="H9" s="20">
        <v>20</v>
      </c>
      <c r="I9" s="21"/>
    </row>
    <row r="10" spans="1:9" s="22" customFormat="1" ht="14" x14ac:dyDescent="0.35">
      <c r="A10" s="24"/>
      <c r="B10" s="19"/>
      <c r="C10" s="20"/>
      <c r="D10" s="20"/>
      <c r="E10" s="20"/>
      <c r="F10" s="25"/>
      <c r="G10" s="25"/>
      <c r="H10" s="25"/>
    </row>
    <row r="11" spans="1:9" s="22" customFormat="1" ht="14" x14ac:dyDescent="0.35">
      <c r="A11" s="15" t="s">
        <v>19</v>
      </c>
      <c r="B11" s="16"/>
      <c r="C11" s="20"/>
      <c r="D11" s="20"/>
      <c r="E11" s="20"/>
      <c r="F11" s="25"/>
      <c r="G11" s="25"/>
      <c r="H11" s="25"/>
    </row>
    <row r="12" spans="1:9" s="22" customFormat="1" x14ac:dyDescent="0.35">
      <c r="A12" s="26" t="s">
        <v>12</v>
      </c>
      <c r="B12" s="19" t="s">
        <v>11</v>
      </c>
      <c r="C12" s="27">
        <v>17163</v>
      </c>
      <c r="D12" s="27">
        <v>17732</v>
      </c>
      <c r="E12" s="27">
        <v>17045.59</v>
      </c>
      <c r="F12" s="27">
        <v>17256.28</v>
      </c>
      <c r="G12" s="27">
        <v>19320.63</v>
      </c>
      <c r="H12" s="27">
        <v>20085</v>
      </c>
    </row>
    <row r="13" spans="1:9" s="22" customFormat="1" x14ac:dyDescent="0.35">
      <c r="A13" s="28" t="s">
        <v>20</v>
      </c>
      <c r="B13" s="16"/>
      <c r="C13" s="27">
        <v>2</v>
      </c>
      <c r="D13" s="27">
        <v>2</v>
      </c>
      <c r="E13" s="27">
        <v>2</v>
      </c>
      <c r="F13" s="27">
        <v>2</v>
      </c>
      <c r="G13" s="27">
        <v>2</v>
      </c>
      <c r="H13" s="27">
        <v>2</v>
      </c>
    </row>
    <row r="14" spans="1:9" s="31" customFormat="1" ht="21" x14ac:dyDescent="0.35">
      <c r="A14" s="29" t="s">
        <v>21</v>
      </c>
      <c r="B14" s="30"/>
      <c r="C14" s="20"/>
      <c r="D14" s="20"/>
      <c r="E14" s="20"/>
      <c r="F14" s="27"/>
      <c r="G14" s="27"/>
      <c r="H14" s="27"/>
    </row>
    <row r="15" spans="1:9" s="14" customFormat="1" x14ac:dyDescent="0.35">
      <c r="A15" s="28" t="s">
        <v>12</v>
      </c>
      <c r="B15" s="19" t="s">
        <v>11</v>
      </c>
      <c r="C15" s="27">
        <v>99</v>
      </c>
      <c r="D15" s="27">
        <v>122</v>
      </c>
      <c r="E15" s="27">
        <v>70.14</v>
      </c>
      <c r="F15" s="27">
        <v>65.599999999999994</v>
      </c>
      <c r="G15" s="27">
        <v>51.93</v>
      </c>
      <c r="H15" s="27">
        <v>61</v>
      </c>
    </row>
    <row r="16" spans="1:9" s="14" customFormat="1" x14ac:dyDescent="0.35">
      <c r="A16" s="28" t="s">
        <v>20</v>
      </c>
      <c r="B16" s="16"/>
      <c r="C16" s="27">
        <v>3</v>
      </c>
      <c r="D16" s="27">
        <v>3</v>
      </c>
      <c r="E16" s="27">
        <v>3</v>
      </c>
      <c r="F16" s="27">
        <v>2</v>
      </c>
      <c r="G16" s="27">
        <v>2</v>
      </c>
      <c r="H16" s="27">
        <v>2</v>
      </c>
    </row>
    <row r="17" spans="1:8" s="31" customFormat="1" x14ac:dyDescent="0.35">
      <c r="A17" s="15" t="s">
        <v>22</v>
      </c>
      <c r="B17" s="16"/>
      <c r="C17" s="27"/>
      <c r="D17" s="27"/>
      <c r="E17" s="27"/>
      <c r="F17" s="27"/>
      <c r="G17" s="27"/>
      <c r="H17" s="27"/>
    </row>
    <row r="18" spans="1:8" s="14" customFormat="1" x14ac:dyDescent="0.35">
      <c r="A18" s="28" t="s">
        <v>12</v>
      </c>
      <c r="B18" s="19" t="s">
        <v>11</v>
      </c>
      <c r="C18" s="27">
        <v>1608</v>
      </c>
      <c r="D18" s="27">
        <v>1570</v>
      </c>
      <c r="E18" s="27">
        <v>1639.29</v>
      </c>
      <c r="F18" s="27">
        <v>1549.99</v>
      </c>
      <c r="G18" s="27">
        <v>1461.96</v>
      </c>
      <c r="H18" s="27">
        <v>1526</v>
      </c>
    </row>
    <row r="19" spans="1:8" s="31" customFormat="1" x14ac:dyDescent="0.35">
      <c r="A19" s="28" t="s">
        <v>20</v>
      </c>
      <c r="B19" s="16"/>
      <c r="C19" s="27">
        <v>3</v>
      </c>
      <c r="D19" s="27">
        <v>3</v>
      </c>
      <c r="E19" s="27">
        <v>3</v>
      </c>
      <c r="F19" s="27">
        <v>3</v>
      </c>
      <c r="G19" s="27">
        <v>3</v>
      </c>
      <c r="H19" s="27">
        <v>3</v>
      </c>
    </row>
    <row r="20" spans="1:8" s="14" customFormat="1" x14ac:dyDescent="0.35">
      <c r="A20" s="24" t="s">
        <v>23</v>
      </c>
      <c r="B20" s="19"/>
      <c r="C20" s="27"/>
      <c r="D20" s="27"/>
      <c r="E20" s="27"/>
      <c r="F20" s="27"/>
      <c r="G20" s="27"/>
      <c r="H20" s="27"/>
    </row>
    <row r="21" spans="1:8" s="14" customFormat="1" x14ac:dyDescent="0.35">
      <c r="A21" s="28" t="s">
        <v>12</v>
      </c>
      <c r="B21" s="19" t="s">
        <v>11</v>
      </c>
      <c r="C21" s="27">
        <v>1104</v>
      </c>
      <c r="D21" s="27">
        <v>1198</v>
      </c>
      <c r="E21" s="27">
        <v>1244.6099999999999</v>
      </c>
      <c r="F21" s="27">
        <v>1393.88</v>
      </c>
      <c r="G21" s="27">
        <v>1406.65</v>
      </c>
      <c r="H21" s="27">
        <v>1400</v>
      </c>
    </row>
    <row r="22" spans="1:8" s="31" customFormat="1" x14ac:dyDescent="0.35">
      <c r="A22" s="28" t="s">
        <v>20</v>
      </c>
      <c r="B22" s="16"/>
      <c r="C22" s="27">
        <v>9</v>
      </c>
      <c r="D22" s="27">
        <v>9</v>
      </c>
      <c r="E22" s="27">
        <v>10</v>
      </c>
      <c r="F22" s="27">
        <v>7</v>
      </c>
      <c r="G22" s="27">
        <v>7</v>
      </c>
      <c r="H22" s="27">
        <v>7</v>
      </c>
    </row>
    <row r="23" spans="1:8" s="14" customFormat="1" ht="21" x14ac:dyDescent="0.35">
      <c r="A23" s="29" t="s">
        <v>24</v>
      </c>
      <c r="B23" s="30"/>
      <c r="C23" s="27"/>
      <c r="D23" s="27"/>
      <c r="E23" s="27"/>
      <c r="F23" s="27"/>
      <c r="G23" s="27"/>
      <c r="H23" s="27"/>
    </row>
    <row r="24" spans="1:8" s="31" customFormat="1" x14ac:dyDescent="0.35">
      <c r="A24" s="28" t="s">
        <v>12</v>
      </c>
      <c r="B24" s="19" t="s">
        <v>11</v>
      </c>
      <c r="C24" s="27">
        <v>862</v>
      </c>
      <c r="D24" s="27">
        <v>861</v>
      </c>
      <c r="E24" s="27">
        <v>871.57</v>
      </c>
      <c r="F24" s="27">
        <v>897.04</v>
      </c>
      <c r="G24" s="27">
        <v>932.18</v>
      </c>
      <c r="H24" s="27">
        <v>926</v>
      </c>
    </row>
    <row r="25" spans="1:8" s="14" customFormat="1" x14ac:dyDescent="0.35">
      <c r="A25" s="28" t="s">
        <v>20</v>
      </c>
      <c r="B25" s="16"/>
      <c r="C25" s="27">
        <v>5</v>
      </c>
      <c r="D25" s="27">
        <v>5</v>
      </c>
      <c r="E25" s="27">
        <v>5</v>
      </c>
      <c r="F25" s="27">
        <v>5</v>
      </c>
      <c r="G25" s="27">
        <v>5</v>
      </c>
      <c r="H25" s="27">
        <v>5</v>
      </c>
    </row>
    <row r="26" spans="1:8" s="14" customFormat="1" x14ac:dyDescent="0.35">
      <c r="A26" s="15" t="s">
        <v>25</v>
      </c>
      <c r="B26" s="16"/>
      <c r="C26" s="27"/>
      <c r="D26" s="27"/>
      <c r="E26" s="27"/>
      <c r="F26" s="27"/>
      <c r="G26" s="27"/>
      <c r="H26" s="27"/>
    </row>
    <row r="27" spans="1:8" s="14" customFormat="1" x14ac:dyDescent="0.35">
      <c r="A27" s="28" t="s">
        <v>12</v>
      </c>
      <c r="B27" s="19" t="s">
        <v>11</v>
      </c>
      <c r="C27" s="27">
        <v>7</v>
      </c>
      <c r="D27" s="27">
        <v>7</v>
      </c>
      <c r="E27" s="27">
        <v>8.11</v>
      </c>
      <c r="F27" s="27">
        <v>7.58</v>
      </c>
      <c r="G27" s="27">
        <v>9.4600000000000009</v>
      </c>
      <c r="H27" s="27">
        <v>8.6999999999999993</v>
      </c>
    </row>
    <row r="28" spans="1:8" s="14" customFormat="1" x14ac:dyDescent="0.35">
      <c r="A28" s="26" t="s">
        <v>20</v>
      </c>
      <c r="B28" s="19"/>
      <c r="C28" s="27">
        <v>1</v>
      </c>
      <c r="D28" s="32">
        <v>1</v>
      </c>
      <c r="E28" s="32">
        <v>1</v>
      </c>
      <c r="F28" s="32">
        <v>1</v>
      </c>
      <c r="G28" s="32">
        <v>1</v>
      </c>
      <c r="H28" s="32">
        <v>1</v>
      </c>
    </row>
    <row r="29" spans="1:8" s="14" customFormat="1" ht="16.5" customHeight="1" x14ac:dyDescent="0.35">
      <c r="A29" s="33" t="s">
        <v>26</v>
      </c>
      <c r="B29" s="34"/>
      <c r="C29" s="34"/>
      <c r="D29" s="34"/>
      <c r="E29" s="34"/>
      <c r="F29" s="34"/>
      <c r="G29" s="34"/>
      <c r="H29" s="35"/>
    </row>
    <row r="30" spans="1:8" s="14" customFormat="1" ht="12.75" customHeight="1" x14ac:dyDescent="0.35">
      <c r="A30" s="36" t="s">
        <v>27</v>
      </c>
      <c r="B30" s="37"/>
      <c r="C30" s="37"/>
      <c r="D30" s="37"/>
      <c r="E30" s="37"/>
      <c r="F30" s="37"/>
      <c r="G30" s="37"/>
      <c r="H30" s="38"/>
    </row>
    <row r="31" spans="1:8" ht="12.5" x14ac:dyDescent="0.35">
      <c r="A31" s="39" t="s">
        <v>28</v>
      </c>
    </row>
    <row r="32" spans="1:8" s="44" customFormat="1" ht="12.75" customHeight="1" x14ac:dyDescent="0.35">
      <c r="A32" s="41" t="s">
        <v>29</v>
      </c>
      <c r="B32" s="42"/>
      <c r="C32" s="42"/>
      <c r="D32" s="42"/>
      <c r="E32" s="42"/>
      <c r="F32" s="43"/>
      <c r="G32" s="43"/>
      <c r="H32" s="43"/>
    </row>
    <row r="33" spans="3:8" x14ac:dyDescent="0.35">
      <c r="C33" s="45"/>
      <c r="D33" s="45"/>
      <c r="E33" s="45"/>
      <c r="F33" s="45"/>
      <c r="G33" s="45"/>
      <c r="H33" s="45"/>
    </row>
    <row r="34" spans="3:8" x14ac:dyDescent="0.35">
      <c r="C34" s="46"/>
      <c r="D34" s="46"/>
      <c r="E34" s="47"/>
      <c r="F34" s="47"/>
      <c r="G34" s="47"/>
      <c r="H34" s="47"/>
    </row>
  </sheetData>
  <mergeCells count="2">
    <mergeCell ref="A29:H29"/>
    <mergeCell ref="A30:H30"/>
  </mergeCells>
  <pageMargins left="0.51181102362204722" right="0.31496062992125984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60</vt:lpstr>
      <vt:lpstr>'60'!Área_de_impresión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2024-12-19T04:29:22Z</dcterms:created>
  <dcterms:modified xsi:type="dcterms:W3CDTF">2024-12-19T04:29:23Z</dcterms:modified>
</cp:coreProperties>
</file>