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8EBBBEB4-0751-46FE-A088-DAC8DA016963}" xr6:coauthVersionLast="47" xr6:coauthVersionMax="47" xr10:uidLastSave="{00000000-0000-0000-0000-000000000000}"/>
  <bookViews>
    <workbookView xWindow="1170" yWindow="0" windowWidth="24330" windowHeight="15480" xr2:uid="{16AE568E-25DA-4C4C-81A1-7DCDEAEAD954}"/>
  </bookViews>
  <sheets>
    <sheet name="6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'60'!$A$1:$L$31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J7" i="1"/>
</calcChain>
</file>

<file path=xl/sharedStrings.xml><?xml version="1.0" encoding="utf-8"?>
<sst xmlns="http://schemas.openxmlformats.org/spreadsheetml/2006/main" count="53" uniqueCount="36">
  <si>
    <t>Agua residual</t>
  </si>
  <si>
    <t>Unidad de medida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</si>
  <si>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</si>
  <si>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</si>
  <si>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</si>
  <si>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</si>
  <si>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</si>
  <si>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</si>
  <si>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</si>
  <si>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</si>
  <si>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</si>
  <si>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</si>
  <si>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 de aguas servidas tratadas</t>
  </si>
  <si>
    <t xml:space="preserve">Caudal </t>
  </si>
  <si>
    <t>l/s</t>
  </si>
  <si>
    <t>19 568 a/</t>
  </si>
  <si>
    <t>19 741 a/</t>
  </si>
  <si>
    <t>Caudal</t>
  </si>
  <si>
    <r>
      <t xml:space="preserve"> Miles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/día</t>
    </r>
  </si>
  <si>
    <t>Volumen generado</t>
  </si>
  <si>
    <r>
      <t>Miles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/año</t>
    </r>
  </si>
  <si>
    <t>Número de plantas en actividad</t>
  </si>
  <si>
    <t>Tratamiento (Preliminar avanzado)</t>
  </si>
  <si>
    <t>16 637 a/</t>
  </si>
  <si>
    <t>16 825 a/</t>
  </si>
  <si>
    <t>Número de plantas</t>
  </si>
  <si>
    <t>-</t>
  </si>
  <si>
    <t>Tratamiento (Sistemas convencionales - 
Lagunas de oxidación)</t>
  </si>
  <si>
    <t>Tratamiento (Lagunas aireadas)</t>
  </si>
  <si>
    <t>Tratamiento (Lagunas lodos activados)</t>
  </si>
  <si>
    <t>Tratamiento (Sistemas anaerobios - aerobios)</t>
  </si>
  <si>
    <t>Tratamiento (Filtro percolador)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</si>
  <si>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 de redondeo. En junio de 2016 se dio inicio a la operación de la planta de tratamiento La Chira y a partir del mes de Julio se empieza a reportar los caudales.</t>
    </r>
  </si>
  <si>
    <t>a/ Los datos corresponden al mes de Diciembre de 2016 y 2017 respectivamente.</t>
  </si>
  <si>
    <t>Fuente: Servicio de Agua Potable y Alcantarillado de Lima (SEDAPAL) - Gerencia de Gestión de Aguas Residuales.</t>
  </si>
  <si>
    <t>60.  GENERACIÓN DE AGUA RESIDUAL EN LIMA METROPOLITANA, SEGÚN FORMA DE TRATAMIENTO,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</si>
</sst>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\ #.00\ ###\ ###\ ###"/>
    <numFmt numFmtId="166" formatCode="\ #\ ###\ ###\ ###"/>
    <numFmt numFmtId="167" formatCode="\ #.000\ ###\ ###\ ###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right" vertical="center"/>
    </xf>
    <xf numFmtId="49" fontId="3" fillId="2" borderId="0" xfId="1" applyNumberFormat="1" applyFont="1" applyFill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1" fontId="3" fillId="2" borderId="0" xfId="1" applyNumberFormat="1" applyFont="1" applyFill="1" applyAlignment="1">
      <alignment horizontal="left" vertical="center" indent="1"/>
    </xf>
    <xf numFmtId="1" fontId="4" fillId="2" borderId="5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 indent="1"/>
    </xf>
    <xf numFmtId="1" fontId="3" fillId="2" borderId="0" xfId="1" applyNumberFormat="1" applyFont="1" applyFill="1" applyAlignment="1">
      <alignment horizontal="left" vertical="center"/>
    </xf>
    <xf numFmtId="167" fontId="3" fillId="2" borderId="0" xfId="1" applyNumberFormat="1" applyFont="1" applyFill="1" applyAlignment="1">
      <alignment horizontal="right" vertical="center"/>
    </xf>
    <xf numFmtId="167" fontId="6" fillId="2" borderId="0" xfId="1" applyNumberFormat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4" fontId="6" fillId="2" borderId="0" xfId="1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 indent="1"/>
    </xf>
    <xf numFmtId="166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 indent="1"/>
    </xf>
    <xf numFmtId="49" fontId="3" fillId="2" borderId="0" xfId="1" applyNumberFormat="1" applyFont="1" applyFill="1" applyAlignment="1">
      <alignment horizontal="left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vertical="center"/>
    </xf>
    <xf numFmtId="166" fontId="4" fillId="2" borderId="1" xfId="1" applyNumberFormat="1" applyFont="1" applyFill="1" applyBorder="1" applyAlignment="1">
      <alignment horizontal="right" vertical="center"/>
    </xf>
    <xf numFmtId="0" fontId="7" fillId="2" borderId="0" xfId="2" applyFont="1" applyFill="1"/>
    <xf numFmtId="0" fontId="9" fillId="2" borderId="0" xfId="0" applyFont="1" applyFill="1" applyAlignment="1">
      <alignment horizontal="justify" wrapText="1"/>
    </xf>
    <xf numFmtId="0" fontId="8" fillId="2" borderId="0" xfId="3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49" fontId="7" fillId="2" borderId="2" xfId="1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3" fillId="2" borderId="0" xfId="1" applyNumberFormat="1" applyFont="1" applyFill="1" applyAlignment="1">
      <alignment horizontal="left" vertical="center" wrapText="1"/>
    </xf>
    <xf numFmtId="49" fontId="3" fillId="2" borderId="5" xfId="1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_05 Volumen mensual de produccion de agua potable" xfId="3" xr:uid="{89ED943A-664F-4ECE-95F4-5F516558223E}"/>
    <cellStyle name="Normal_14 Concentracion màxima, minima y promedio de Hierro, Plomo, Cadmio, Aluminio, Materia Orgánica y Nitratos en el río Rímac, 2004" xfId="2" xr:uid="{3FF8C894-F3BA-41D7-9AAC-D7761DB397B2}"/>
    <cellStyle name="Normal_Cap2_MedioAmbiente-def" xfId="1" xr:uid="{11FFD4D9-DEFF-4E60-A878-ECDC34F1C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517A-09DD-4146-BDAD-87E3BCD07402}">
  <sheetPr codeName="Hoja59">
    <tabColor rgb="FF92D050"/>
  </sheetPr>
  <dimension ref="A1:L34"/>
  <sheetViews>
    <sheetView showGridLines="0" tabSelected="1" zoomScale="91" zoomScaleNormal="91" zoomScaleSheetLayoutView="100" workbookViewId="0">
      <pane xSplit="2" ySplit="3" topLeftCell="C4" activePane="bottomRight" state="frozen"/>
      <selection activeCell="M10" sqref="M10:M11"/>
      <selection pane="topRight" activeCell="M10" sqref="M10:M11"/>
      <selection pane="bottomLeft" activeCell="M10" sqref="M10:M11"/>
      <selection pane="bottomRight" activeCell="G8" sqref="G8"/>
    </sheetView>
  </sheetViews>
  <sheetFormatPr baseColWidth="10" defaultColWidth="11.42578125" defaultRowHeight="12.75" x14ac:dyDescent="0.25"/>
  <cols>
    <col min="1" max="1" width="21.28515625" style="43" customWidth="1"/>
    <col min="2" max="2" width="13.85546875" style="44" customWidth="1"/>
    <col min="3" max="11" width="9.7109375" style="44" customWidth="1"/>
    <col min="12" max="12" width="9.7109375" style="43" customWidth="1"/>
    <col min="13" max="16384" width="11.42578125" style="43"/>
  </cols>
  <sheetData>
    <row r="1" spans="1:12" s="3" customFormat="1" ht="13.5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</row>
    <row r="3" spans="1:12" s="3" customFormat="1" ht="25.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10" t="s">
        <v>11</v>
      </c>
    </row>
    <row r="4" spans="1:12" s="14" customFormat="1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s="14" customFormat="1" x14ac:dyDescent="0.25">
      <c r="A5" s="15" t="s">
        <v>12</v>
      </c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</row>
    <row r="6" spans="1:12" s="22" customFormat="1" x14ac:dyDescent="0.25">
      <c r="A6" s="19" t="s">
        <v>13</v>
      </c>
      <c r="B6" s="20" t="s">
        <v>14</v>
      </c>
      <c r="C6" s="21">
        <v>2951</v>
      </c>
      <c r="D6" s="21">
        <v>9939</v>
      </c>
      <c r="E6" s="21">
        <v>12977</v>
      </c>
      <c r="F6" s="21">
        <v>13938</v>
      </c>
      <c r="G6" s="21" t="s">
        <v>15</v>
      </c>
      <c r="H6" s="21" t="s">
        <v>16</v>
      </c>
      <c r="I6" s="21">
        <v>20843</v>
      </c>
      <c r="J6" s="21">
        <v>21490</v>
      </c>
      <c r="K6" s="21">
        <v>20879</v>
      </c>
      <c r="L6" s="21">
        <v>21168</v>
      </c>
    </row>
    <row r="7" spans="1:12" s="22" customFormat="1" x14ac:dyDescent="0.25">
      <c r="A7" s="23" t="s">
        <v>17</v>
      </c>
      <c r="B7" s="16" t="s">
        <v>18</v>
      </c>
      <c r="C7" s="21">
        <v>256</v>
      </c>
      <c r="D7" s="21">
        <v>566</v>
      </c>
      <c r="E7" s="21">
        <v>1023</v>
      </c>
      <c r="F7" s="21">
        <v>1189</v>
      </c>
      <c r="G7" s="21">
        <v>1387</v>
      </c>
      <c r="H7" s="21">
        <v>1655</v>
      </c>
      <c r="I7" s="21">
        <v>1800</v>
      </c>
      <c r="J7" s="21">
        <f>+J8/365</f>
        <v>1856.3726027397261</v>
      </c>
      <c r="K7" s="21">
        <f>+K8/365</f>
        <v>1508</v>
      </c>
      <c r="L7" s="21">
        <v>1836.2136986301371</v>
      </c>
    </row>
    <row r="8" spans="1:12" s="22" customFormat="1" x14ac:dyDescent="0.25">
      <c r="A8" s="23" t="s">
        <v>19</v>
      </c>
      <c r="B8" s="16" t="s">
        <v>20</v>
      </c>
      <c r="C8" s="21">
        <v>93349</v>
      </c>
      <c r="D8" s="21">
        <v>206645</v>
      </c>
      <c r="E8" s="21">
        <v>373228</v>
      </c>
      <c r="F8" s="21">
        <v>433965</v>
      </c>
      <c r="G8" s="21">
        <v>506152</v>
      </c>
      <c r="H8" s="21">
        <v>604093</v>
      </c>
      <c r="I8" s="21">
        <v>657179</v>
      </c>
      <c r="J8" s="21">
        <v>677576</v>
      </c>
      <c r="K8" s="21">
        <v>550420</v>
      </c>
      <c r="L8" s="21">
        <v>670218</v>
      </c>
    </row>
    <row r="9" spans="1:12" s="22" customFormat="1" x14ac:dyDescent="0.25">
      <c r="A9" s="19" t="s">
        <v>21</v>
      </c>
      <c r="B9" s="20"/>
      <c r="C9" s="21">
        <v>20</v>
      </c>
      <c r="D9" s="21">
        <v>22</v>
      </c>
      <c r="E9" s="21">
        <v>21</v>
      </c>
      <c r="F9" s="21">
        <v>21</v>
      </c>
      <c r="G9" s="21">
        <v>21</v>
      </c>
      <c r="H9" s="21">
        <v>23</v>
      </c>
      <c r="I9" s="21">
        <v>23</v>
      </c>
      <c r="J9" s="21">
        <v>23</v>
      </c>
      <c r="K9" s="21">
        <v>24</v>
      </c>
      <c r="L9" s="21">
        <v>20</v>
      </c>
    </row>
    <row r="10" spans="1:12" s="22" customFormat="1" ht="16.5" x14ac:dyDescent="0.25">
      <c r="A10" s="24"/>
      <c r="B10" s="20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 s="22" customFormat="1" ht="16.5" x14ac:dyDescent="0.25">
      <c r="A11" s="15" t="s">
        <v>22</v>
      </c>
      <c r="B11" s="16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22" customFormat="1" x14ac:dyDescent="0.25">
      <c r="A12" s="29" t="s">
        <v>17</v>
      </c>
      <c r="B12" s="20" t="s">
        <v>14</v>
      </c>
      <c r="C12" s="30">
        <v>0</v>
      </c>
      <c r="D12" s="30">
        <v>6776</v>
      </c>
      <c r="E12" s="30">
        <v>9692</v>
      </c>
      <c r="F12" s="30">
        <v>10653</v>
      </c>
      <c r="G12" s="30" t="s">
        <v>23</v>
      </c>
      <c r="H12" s="30" t="s">
        <v>24</v>
      </c>
      <c r="I12" s="30">
        <v>17163</v>
      </c>
      <c r="J12" s="30">
        <v>17732</v>
      </c>
      <c r="K12" s="30">
        <v>17045.59</v>
      </c>
      <c r="L12" s="30">
        <v>17256.28</v>
      </c>
    </row>
    <row r="13" spans="1:12" s="22" customFormat="1" x14ac:dyDescent="0.25">
      <c r="A13" s="31" t="s">
        <v>25</v>
      </c>
      <c r="B13" s="16"/>
      <c r="C13" s="30" t="s">
        <v>26</v>
      </c>
      <c r="D13" s="30">
        <v>1</v>
      </c>
      <c r="E13" s="30">
        <v>1</v>
      </c>
      <c r="F13" s="30">
        <v>1</v>
      </c>
      <c r="G13" s="30">
        <v>2</v>
      </c>
      <c r="H13" s="30">
        <v>2</v>
      </c>
      <c r="I13" s="30">
        <v>2</v>
      </c>
      <c r="J13" s="30">
        <v>2</v>
      </c>
      <c r="K13" s="30">
        <v>2</v>
      </c>
      <c r="L13" s="30">
        <v>2</v>
      </c>
    </row>
    <row r="14" spans="1:12" s="34" customFormat="1" ht="38.25" customHeight="1" x14ac:dyDescent="0.25">
      <c r="A14" s="48" t="s">
        <v>27</v>
      </c>
      <c r="B14" s="49"/>
      <c r="C14" s="21"/>
      <c r="D14" s="21"/>
      <c r="E14" s="21"/>
      <c r="F14" s="21"/>
      <c r="G14" s="21"/>
      <c r="H14" s="21"/>
      <c r="I14" s="21"/>
      <c r="J14" s="21"/>
      <c r="K14" s="21"/>
      <c r="L14" s="30"/>
    </row>
    <row r="15" spans="1:12" s="14" customFormat="1" x14ac:dyDescent="0.25">
      <c r="A15" s="31" t="s">
        <v>17</v>
      </c>
      <c r="B15" s="20" t="s">
        <v>14</v>
      </c>
      <c r="C15" s="30">
        <v>147</v>
      </c>
      <c r="D15" s="30">
        <v>136</v>
      </c>
      <c r="E15" s="30">
        <v>55</v>
      </c>
      <c r="F15" s="30">
        <v>55</v>
      </c>
      <c r="G15" s="30">
        <v>95</v>
      </c>
      <c r="H15" s="30">
        <v>100</v>
      </c>
      <c r="I15" s="30">
        <v>99</v>
      </c>
      <c r="J15" s="30">
        <v>122</v>
      </c>
      <c r="K15" s="30">
        <v>70.14</v>
      </c>
      <c r="L15" s="30">
        <v>65.599999999999994</v>
      </c>
    </row>
    <row r="16" spans="1:12" s="14" customFormat="1" x14ac:dyDescent="0.25">
      <c r="A16" s="31" t="s">
        <v>25</v>
      </c>
      <c r="B16" s="16"/>
      <c r="C16" s="30">
        <v>4</v>
      </c>
      <c r="D16" s="30">
        <v>4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30">
        <v>3</v>
      </c>
      <c r="K16" s="30">
        <v>3</v>
      </c>
      <c r="L16" s="30">
        <v>2</v>
      </c>
    </row>
    <row r="17" spans="1:12" s="34" customFormat="1" x14ac:dyDescent="0.25">
      <c r="A17" s="15" t="s">
        <v>28</v>
      </c>
      <c r="B17" s="16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s="14" customFormat="1" x14ac:dyDescent="0.25">
      <c r="A18" s="31" t="s">
        <v>17</v>
      </c>
      <c r="B18" s="20" t="s">
        <v>14</v>
      </c>
      <c r="C18" s="30">
        <v>1350</v>
      </c>
      <c r="D18" s="30">
        <v>1357</v>
      </c>
      <c r="E18" s="30">
        <v>1472</v>
      </c>
      <c r="F18" s="30">
        <v>1472</v>
      </c>
      <c r="G18" s="30">
        <v>1286</v>
      </c>
      <c r="H18" s="30">
        <v>1341</v>
      </c>
      <c r="I18" s="30">
        <v>1608</v>
      </c>
      <c r="J18" s="30">
        <v>1570</v>
      </c>
      <c r="K18" s="30">
        <v>1639.29</v>
      </c>
      <c r="L18" s="30">
        <v>1549.99</v>
      </c>
    </row>
    <row r="19" spans="1:12" s="34" customFormat="1" x14ac:dyDescent="0.25">
      <c r="A19" s="31" t="s">
        <v>25</v>
      </c>
      <c r="B19" s="16"/>
      <c r="C19" s="30">
        <v>3</v>
      </c>
      <c r="D19" s="30">
        <v>3</v>
      </c>
      <c r="E19" s="30">
        <v>3</v>
      </c>
      <c r="F19" s="30">
        <v>3</v>
      </c>
      <c r="G19" s="30">
        <v>3</v>
      </c>
      <c r="H19" s="30">
        <v>3</v>
      </c>
      <c r="I19" s="30">
        <v>3</v>
      </c>
      <c r="J19" s="30">
        <v>3</v>
      </c>
      <c r="K19" s="30">
        <v>3</v>
      </c>
      <c r="L19" s="30">
        <v>3</v>
      </c>
    </row>
    <row r="20" spans="1:12" s="14" customFormat="1" x14ac:dyDescent="0.25">
      <c r="A20" s="24" t="s">
        <v>29</v>
      </c>
      <c r="B20" s="2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s="14" customFormat="1" x14ac:dyDescent="0.25">
      <c r="A21" s="31" t="s">
        <v>17</v>
      </c>
      <c r="B21" s="20" t="s">
        <v>14</v>
      </c>
      <c r="C21" s="30">
        <v>623</v>
      </c>
      <c r="D21" s="30">
        <v>891</v>
      </c>
      <c r="E21" s="30">
        <v>974</v>
      </c>
      <c r="F21" s="30">
        <v>974</v>
      </c>
      <c r="G21" s="30">
        <v>744</v>
      </c>
      <c r="H21" s="30">
        <v>626</v>
      </c>
      <c r="I21" s="30">
        <v>1104</v>
      </c>
      <c r="J21" s="30">
        <v>1198</v>
      </c>
      <c r="K21" s="30">
        <v>1244.6099999999999</v>
      </c>
      <c r="L21" s="30">
        <v>1393.88</v>
      </c>
    </row>
    <row r="22" spans="1:12" s="34" customFormat="1" x14ac:dyDescent="0.25">
      <c r="A22" s="31" t="s">
        <v>25</v>
      </c>
      <c r="B22" s="16"/>
      <c r="C22" s="30">
        <v>7</v>
      </c>
      <c r="D22" s="30">
        <v>8</v>
      </c>
      <c r="E22" s="30">
        <v>8</v>
      </c>
      <c r="F22" s="30">
        <v>8</v>
      </c>
      <c r="G22" s="30">
        <v>7</v>
      </c>
      <c r="H22" s="30">
        <v>9</v>
      </c>
      <c r="I22" s="30">
        <v>9</v>
      </c>
      <c r="J22" s="30">
        <v>9</v>
      </c>
      <c r="K22" s="30">
        <v>10</v>
      </c>
      <c r="L22" s="30">
        <v>7</v>
      </c>
    </row>
    <row r="23" spans="1:12" s="14" customFormat="1" ht="25.5" x14ac:dyDescent="0.25">
      <c r="A23" s="32" t="s">
        <v>30</v>
      </c>
      <c r="B23" s="33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s="34" customFormat="1" x14ac:dyDescent="0.25">
      <c r="A24" s="31" t="s">
        <v>17</v>
      </c>
      <c r="B24" s="20" t="s">
        <v>14</v>
      </c>
      <c r="C24" s="30">
        <v>826</v>
      </c>
      <c r="D24" s="30">
        <v>775</v>
      </c>
      <c r="E24" s="30">
        <v>780</v>
      </c>
      <c r="F24" s="30">
        <v>780</v>
      </c>
      <c r="G24" s="30">
        <v>801</v>
      </c>
      <c r="H24" s="30">
        <v>843</v>
      </c>
      <c r="I24" s="30">
        <v>862</v>
      </c>
      <c r="J24" s="30">
        <v>861</v>
      </c>
      <c r="K24" s="30">
        <v>871.57</v>
      </c>
      <c r="L24" s="30">
        <v>897.04</v>
      </c>
    </row>
    <row r="25" spans="1:12" s="14" customFormat="1" x14ac:dyDescent="0.25">
      <c r="A25" s="31" t="s">
        <v>25</v>
      </c>
      <c r="B25" s="16"/>
      <c r="C25" s="30">
        <v>5</v>
      </c>
      <c r="D25" s="30">
        <v>5</v>
      </c>
      <c r="E25" s="30">
        <v>5</v>
      </c>
      <c r="F25" s="30">
        <v>5</v>
      </c>
      <c r="G25" s="30">
        <v>5</v>
      </c>
      <c r="H25" s="30">
        <v>5</v>
      </c>
      <c r="I25" s="30">
        <v>5</v>
      </c>
      <c r="J25" s="30">
        <v>5</v>
      </c>
      <c r="K25" s="30">
        <v>5</v>
      </c>
      <c r="L25" s="30">
        <v>5</v>
      </c>
    </row>
    <row r="26" spans="1:12" s="14" customFormat="1" x14ac:dyDescent="0.25">
      <c r="A26" s="15" t="s">
        <v>31</v>
      </c>
      <c r="B26" s="16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s="14" customFormat="1" x14ac:dyDescent="0.25">
      <c r="A27" s="31" t="s">
        <v>17</v>
      </c>
      <c r="B27" s="20" t="s">
        <v>14</v>
      </c>
      <c r="C27" s="30">
        <v>5</v>
      </c>
      <c r="D27" s="30">
        <v>4</v>
      </c>
      <c r="E27" s="30">
        <v>4</v>
      </c>
      <c r="F27" s="30">
        <v>4</v>
      </c>
      <c r="G27" s="30">
        <v>5</v>
      </c>
      <c r="H27" s="30">
        <v>6</v>
      </c>
      <c r="I27" s="30">
        <v>7</v>
      </c>
      <c r="J27" s="30">
        <v>7</v>
      </c>
      <c r="K27" s="30">
        <v>8.11</v>
      </c>
      <c r="L27" s="30">
        <v>7.58</v>
      </c>
    </row>
    <row r="28" spans="1:12" s="14" customFormat="1" x14ac:dyDescent="0.25">
      <c r="A28" s="29" t="s">
        <v>25</v>
      </c>
      <c r="B28" s="20"/>
      <c r="C28" s="30">
        <v>1</v>
      </c>
      <c r="D28" s="30">
        <v>1</v>
      </c>
      <c r="E28" s="30">
        <v>1</v>
      </c>
      <c r="F28" s="30">
        <v>1</v>
      </c>
      <c r="G28" s="30">
        <v>1</v>
      </c>
      <c r="H28" s="30">
        <v>1</v>
      </c>
      <c r="I28" s="30">
        <v>1</v>
      </c>
      <c r="J28" s="35">
        <v>1</v>
      </c>
      <c r="K28" s="35">
        <v>1</v>
      </c>
      <c r="L28" s="35">
        <v>1</v>
      </c>
    </row>
    <row r="29" spans="1:12" s="14" customFormat="1" ht="10.9" customHeight="1" x14ac:dyDescent="0.25">
      <c r="A29" s="45" t="s">
        <v>32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s="14" customFormat="1" ht="11.25" customHeight="1" x14ac:dyDescent="0.15">
      <c r="A30" s="36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2" s="40" customFormat="1" x14ac:dyDescent="0.25">
      <c r="A31" s="38" t="s">
        <v>34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4" spans="3:12" x14ac:dyDescent="0.25">
      <c r="C34" s="41"/>
      <c r="D34" s="41"/>
      <c r="E34" s="41"/>
      <c r="F34" s="41"/>
      <c r="G34" s="41"/>
      <c r="H34" s="41"/>
      <c r="I34" s="41"/>
      <c r="J34" s="41"/>
      <c r="K34" s="42"/>
      <c r="L34" s="42"/>
    </row>
  </sheetData>
  <mergeCells count="2">
    <mergeCell ref="A29:L29"/>
    <mergeCell ref="A14:B14"/>
  </mergeCells>
  <pageMargins left="0.51181102362204722" right="0.31496062992125984" top="0.74803149606299213" bottom="0.74803149606299213" header="0.31496062992125984" footer="0.31496062992125984"/>
  <pageSetup paperSize="9" scale="84" orientation="portrait" r:id="rId1"/>
  <ignoredErrors>
    <ignoredError sqref="C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60</vt:lpstr>
      <vt:lpstr>'60'!Área_de_impresión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2022-12-29T04:12:37Z</dcterms:created>
  <dcterms:modified xsi:type="dcterms:W3CDTF">2022-12-29T17:48:27Z</dcterms:modified>
</cp:coreProperties>
</file>