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EB\1 WEB 2024Cuadros\Cap 2 Medio Ambiente2024-II.xlsx 2024-12-18 23-28-46\"/>
    </mc:Choice>
  </mc:AlternateContent>
  <xr:revisionPtr revIDLastSave="0" documentId="8_{6337E34E-8646-4183-B8EC-5BB895989C4C}" xr6:coauthVersionLast="47" xr6:coauthVersionMax="47" xr10:uidLastSave="{00000000-0000-0000-0000-000000000000}"/>
  <bookViews>
    <workbookView xWindow="-110" yWindow="-110" windowWidth="19420" windowHeight="10300" xr2:uid="{2B9B5AEE-00A2-4CDD-8D9E-EB049CD110E6}"/>
  </bookViews>
  <sheets>
    <sheet name="5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key2" hidden="1">#REF!</definedName>
    <definedName name="___________A2">'[3]R. Natural'!#REF!</definedName>
    <definedName name="___________bol52">[4]PAG_35!#REF!</definedName>
    <definedName name="___________BTP1">[5]BTPMP!$A$2:$M$19922</definedName>
    <definedName name="___________BTP2">[5]BTPMS!$A$2:$N$19683</definedName>
    <definedName name="___________CDB1">[5]CDMP!$B$2:$N$20020</definedName>
    <definedName name="___________CDB2">[5]CDMS!$A$2:$M$20027</definedName>
    <definedName name="___________cdr2">[6]Cdr7!#REF!</definedName>
    <definedName name="___________Cdr7">'[7]Cdrs 1-2'!$A$1:$S$46</definedName>
    <definedName name="___________Cdr8">'[7]Cdrs 1-2'!$A$69:$S$114</definedName>
    <definedName name="___________Dur1">[5]Dur!$A$2:$I$27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'[3]R. Natural'!#REF!</definedName>
    <definedName name="__________bol52">[4]PAG_35!#REF!</definedName>
    <definedName name="__________BTP1">[5]BTPMP!$A$2:$M$19922</definedName>
    <definedName name="__________BTP2">[5]BTPMS!$A$2:$N$19683</definedName>
    <definedName name="__________CDB1">[5]CDMP!$B$2:$N$20020</definedName>
    <definedName name="__________CDB2">[5]CDMS!$A$2:$M$20027</definedName>
    <definedName name="__________cdr2">[6]Cdr7!#REF!</definedName>
    <definedName name="__________Cdr7">'[7]Cdrs 1-2'!$A$1:$S$46</definedName>
    <definedName name="__________Cdr8">'[7]Cdrs 1-2'!$A$69:$S$114</definedName>
    <definedName name="__________Dur1">[5]Dur!$A$2:$I$27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'[3]R. Natural'!#REF!</definedName>
    <definedName name="_________bol52">[4]PAG_35!#REF!</definedName>
    <definedName name="_________BTP1">[5]BTPMP!$A$2:$M$19922</definedName>
    <definedName name="_________BTP2">[5]BTPMS!$A$2:$N$19683</definedName>
    <definedName name="_________CDB1">[5]CDMP!$B$2:$N$20020</definedName>
    <definedName name="_________CDB2">[5]CDMS!$A$2:$M$20027</definedName>
    <definedName name="_________cdr2">[6]Cdr7!#REF!</definedName>
    <definedName name="_________Cdr7">'[7]Cdrs 1-2'!$A$1:$S$46</definedName>
    <definedName name="_________Cdr8">'[7]Cdrs 1-2'!$A$69:$S$114</definedName>
    <definedName name="_________Dur1">[5]Dur!$A$2:$I$27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'[3]R. Natural'!#REF!</definedName>
    <definedName name="________bol52">[4]PAG_35!#REF!</definedName>
    <definedName name="________BTP1">[5]BTPMP!$A$2:$M$19922</definedName>
    <definedName name="________BTP2">[5]BTPMS!$A$2:$N$19683</definedName>
    <definedName name="________CDB1">[5]CDMP!$B$2:$N$20020</definedName>
    <definedName name="________CDB2">[5]CDMS!$A$2:$M$20027</definedName>
    <definedName name="________cdr2">[6]Cdr7!#REF!</definedName>
    <definedName name="________Cdr7">'[7]Cdrs 1-2'!$A$1:$S$46</definedName>
    <definedName name="________Cdr8">'[7]Cdrs 1-2'!$A$69:$S$114</definedName>
    <definedName name="________Dur1">[5]Dur!$A$2:$I$27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'[3]R. Natural'!#REF!</definedName>
    <definedName name="_______bol52">[4]PAG_35!#REF!</definedName>
    <definedName name="_______BTP1">[5]BTPMP!$A$2:$M$19922</definedName>
    <definedName name="_______BTP2">[5]BTPMS!$A$2:$N$19683</definedName>
    <definedName name="_______CDB1">[5]CDMP!$B$2:$N$20020</definedName>
    <definedName name="_______CDB2">[5]CDMS!$A$2:$M$20027</definedName>
    <definedName name="_______cdr2">[6]Cdr7!#REF!</definedName>
    <definedName name="_______Cdr7">'[7]Cdrs 1-2'!$A$1:$S$46</definedName>
    <definedName name="_______Cdr8">'[7]Cdrs 1-2'!$A$69:$S$114</definedName>
    <definedName name="_______Dur1">[5]Dur!$A$2:$I$27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'[9]R.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'[10]R.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'[11]Cdrs 1-2'!$A$1:$S$46</definedName>
    <definedName name="_____Cdr8">'[11]Cdrs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'[10]R.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'[11]Cdrs 1-2'!$A$1:$S$46</definedName>
    <definedName name="____Cdr8">'[11]Cdrs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'[10]R.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'[11]Cdrs 1-2'!$A$1:$S$46</definedName>
    <definedName name="___Cdr8">'[11]Cdrs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[12]Hoja3!$J$368:$J$408</definedName>
    <definedName name="__123Graph_A" hidden="1">[13]balance!#REF!</definedName>
    <definedName name="__123Graph_ACURRENT" hidden="1">[13]balance!#REF!</definedName>
    <definedName name="__123Graph_B" hidden="1">[13]balance!#REF!</definedName>
    <definedName name="__123Graph_BCURRENT" hidden="1">[13]balance!#REF!</definedName>
    <definedName name="__123Graph_D" hidden="1">[13]balance!#REF!</definedName>
    <definedName name="__123Graph_DCURRENT" hidden="1">[13]balance!#REF!</definedName>
    <definedName name="__123Graph_F" hidden="1">[13]balance!#REF!</definedName>
    <definedName name="__123Graph_FCURRENT" hidden="1">[13]balance!#REF!</definedName>
    <definedName name="__123Graph_X" hidden="1">[13]balance!#REF!</definedName>
    <definedName name="__123Graph_XCURRENT" hidden="1">[13]balance!#REF!</definedName>
    <definedName name="__2_">#REF!</definedName>
    <definedName name="__2__123Graph_XCHART_1" hidden="1">[12]Hoja3!$A$368:$A$408</definedName>
    <definedName name="__4_0">#REF!</definedName>
    <definedName name="__A2">'[14]R.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" hidden="1">#REF!</definedName>
    <definedName name="_1_">#REF!</definedName>
    <definedName name="_1__123Graph_ACHART_1" hidden="1">[12]Hoja3!$J$368:$J$408</definedName>
    <definedName name="_1__123Graph_AGráfico_1A" hidden="1">[15]HIERRO!$B$47:$D$47</definedName>
    <definedName name="_10_abc" hidden="1">[16]HIERRO!#REF!</definedName>
    <definedName name="_16_0">#REF!</definedName>
    <definedName name="_2_">#REF!</definedName>
    <definedName name="_2__123Graph_ACHART_1" hidden="1">[12]Hoja3!$J$368:$J$408</definedName>
    <definedName name="_2__123Graph_BCHART_1" hidden="1">[16]EST_PB!$B$18:$D$18</definedName>
    <definedName name="_2__123Graph_XCHART_1" hidden="1">[12]Hoja3!$A$368:$A$408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[12]Hoja3!$J$368:$J$408</definedName>
    <definedName name="_3__123Graph_BGráfico_1A" hidden="1">[15]HIERRO!$B$49:$D$49</definedName>
    <definedName name="_3__123Graph_XCHART_1" hidden="1">[12]Hoja3!$A$368:$A$408</definedName>
    <definedName name="_3_0">#REF!</definedName>
    <definedName name="_30_0">#REF!</definedName>
    <definedName name="_31_0">#REF!</definedName>
    <definedName name="_32_0">#REF!</definedName>
    <definedName name="_4__123Graph_CCHART_1" hidden="1">[16]EST_PB!$B$19:$D$19</definedName>
    <definedName name="_4__123Graph_XCHART_1" hidden="1">[12]Hoja3!$A$368:$A$408</definedName>
    <definedName name="_4_0">#REF!</definedName>
    <definedName name="_5__123Graph_CGráfico_1A" hidden="1">[15]HIERRO!$B$51:$D$51</definedName>
    <definedName name="_5_0">#REF!</definedName>
    <definedName name="_6__123Graph_DGráfico_1A" hidden="1">[15]HIERRO!$B$53:$D$53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[15]HIERRO!$B$53:$D$53</definedName>
    <definedName name="_7_0">#REF!</definedName>
    <definedName name="_8__123Graph_ACHART_1" hidden="1">[12]Hoja3!$J$368:$J$408</definedName>
    <definedName name="_8__123Graph_FGráfico_1A" hidden="1">[16]HIERRO!#REF!</definedName>
    <definedName name="_9__123Graph_XCHART_1" hidden="1">[12]Hoja3!$A$368:$A$408</definedName>
    <definedName name="_9__123Graph_XGráfico_1A" hidden="1">[16]HIERRO!#REF!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[17]plomo!$J$7:$J$17</definedName>
    <definedName name="_key3" hidden="1">#REF!</definedName>
    <definedName name="_M">#N/A</definedName>
    <definedName name="_MatInverse_In" hidden="1">[18]Asfalto!$T$7:$U$8</definedName>
    <definedName name="_MatInverse_Out" hidden="1">[18]Asfalto!$T$10:$T$10</definedName>
    <definedName name="_MatMult_A" hidden="1">[18]Asfalto!$T$10:$U$11</definedName>
    <definedName name="_MatMult_AxB" hidden="1">[18]Asfalto!$V$7:$V$7</definedName>
    <definedName name="_MatMult_B" hidden="1">[18]Asfalto!$W$7:$W$8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[13]balance!#REF!</definedName>
    <definedName name="adicional">#REF!</definedName>
    <definedName name="ALIMENTOS">#REF!</definedName>
    <definedName name="anexo">[19]PAG_35!#REF!</definedName>
    <definedName name="anexo_especial">[20]PAG_37!#REF!</definedName>
    <definedName name="anexos">[21]PAG_35!#REF!</definedName>
    <definedName name="_xlnm.Print_Area" localSheetId="0">'58'!$A$1:$L$41</definedName>
    <definedName name="area1">#REF!</definedName>
    <definedName name="area2">#REF!</definedName>
    <definedName name="area3">#REF!</definedName>
    <definedName name="area4">#REF!</definedName>
    <definedName name="AreaDeFechasC1">[22]c1!$D$2:$N$2</definedName>
    <definedName name="AreaDeFechasC3">[22]c3!$D$2:$N$2</definedName>
    <definedName name="AreaDeFechasC5">[22]c5!$D$2:$N$2</definedName>
    <definedName name="AreaDeFechasC6">[22]c6!$D$2:$N$2</definedName>
    <definedName name="AreaDeFechasC8">#REF!</definedName>
    <definedName name="AreaDeFechasDeCuadro1">[22]AhoF!$F$4:$P$4</definedName>
    <definedName name="AreaDeFechasDeCuadro3">[22]Bon!$E$6:$O$6</definedName>
    <definedName name="AreaDeFechasDeCuadro5">[22]BVL!$E$5:$N$5</definedName>
    <definedName name="AreaDeFechasDeCuadro6">#REF!</definedName>
    <definedName name="AreaDeFechasDeCuadro8">'[22]Anex-SFN'!$J$7:$R$7</definedName>
    <definedName name="as">[4]PAG_35!#REF!</definedName>
    <definedName name="asad">#REF!</definedName>
    <definedName name="asdd">#REF!,#REF!</definedName>
    <definedName name="asde" hidden="1">#REF!</definedName>
    <definedName name="axdas">#REF!</definedName>
    <definedName name="AYACUCHO">[23]X_DEPA!#REF!</definedName>
    <definedName name="B">'[24]R. Natural'!#REF!</definedName>
    <definedName name="base0">[25]Sem!#REF!</definedName>
    <definedName name="_xlnm.Database">[26]OPERACIONES!#REF!</definedName>
    <definedName name="baseFP">[25]BASFinP!$DW$1</definedName>
    <definedName name="baseProm">[25]BASPromP!#REF!</definedName>
    <definedName name="BLPH1" hidden="1">#REF!</definedName>
    <definedName name="bol03_98">[4]PAG_35!#REF!</definedName>
    <definedName name="borrar">'[3]R. Natural'!#REF!</definedName>
    <definedName name="bos">#REF!</definedName>
    <definedName name="CABEZA1">[27]IECM4303!$A$4</definedName>
    <definedName name="calidad">'[28]Eval Param'!$C$2</definedName>
    <definedName name="capitulo" hidden="1">#REF!</definedName>
    <definedName name="cara">[25]Grafico!$A$3</definedName>
    <definedName name="CARLOS_INFANTAS">#REF!</definedName>
    <definedName name="cartera" hidden="1">255</definedName>
    <definedName name="caudal">[29]PAG_33!#REF!</definedName>
    <definedName name="caudal1">#REF!</definedName>
    <definedName name="cdr">[30]cd1!$A$1:$Q$68</definedName>
    <definedName name="CODIGO">#N/A</definedName>
    <definedName name="copia" hidden="1">[13]balance!#REF!</definedName>
    <definedName name="copia7" hidden="1">[13]balance!#REF!</definedName>
    <definedName name="Criteria">#REF!</definedName>
    <definedName name="_xlnm.Criteria">#REF!</definedName>
    <definedName name="CSP">#REF!</definedName>
    <definedName name="cua">[21]PAG_35!#REF!</definedName>
    <definedName name="cuadro">[31]PAG_37!#REF!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">[6]Cdr7!#REF!</definedName>
    <definedName name="daklsñjfkjasñ">[21]PAG_35!#REF!</definedName>
    <definedName name="DAT">[32]DATOS!$A$1:$B$1393</definedName>
    <definedName name="DATA_V9">#REF!</definedName>
    <definedName name="datos">[33]DATOS!$A$1:$B$1393</definedName>
    <definedName name="Datos_para_ApéndiceC1">[22]c1!$B$1:$N$164</definedName>
    <definedName name="DATOS1">[34]DATOS!$A$1:$B$1393</definedName>
    <definedName name="DatosBase">[35]DatosBase!$A$1:$IV$20</definedName>
    <definedName name="deer">#REF!</definedName>
    <definedName name="dfasñljskña">[21]PAG_35!#REF!</definedName>
    <definedName name="dfsfd">#REF!</definedName>
    <definedName name="DíasHábiles">[5]Util!$A$2:$B$134</definedName>
    <definedName name="DISPOSICION_FINAL">'[36]FEB 02'!$B$2:$R$18</definedName>
    <definedName name="dklñfjadskfjañdf">[37]PAG_33!#REF!</definedName>
    <definedName name="dos">[21]PAG_35!#REF!</definedName>
    <definedName name="DurA">[5]Dur!$A$30:$I$55</definedName>
    <definedName name="EMBI">[38]CotizInternac!$A$1:$H$134</definedName>
    <definedName name="Ends">[38]CotizInternac!$A$154:$H$169</definedName>
    <definedName name="ERDF">'[36]FEB 02'!$B$39:$R$63</definedName>
    <definedName name="fadsfkañlj">#REF!,#REF!</definedName>
    <definedName name="fajkdlñfjafklñdfjak">[39]PAG_34!#REF!</definedName>
    <definedName name="FechasDeCuadroAnexo">[22]Fechas!$B$75:$B$86</definedName>
    <definedName name="FechasDeCuadroDeAFP">[22]Fechas!$B$51:$B$73</definedName>
    <definedName name="FechasDeCuadroDeAhorro">[22]Fechas!$B$3:$B$25</definedName>
    <definedName name="FechasDeCuadroDeBonos">[22]Fechas!$B$27:$B$49</definedName>
    <definedName name="FechasPanelDeCuadroAnexo">[22]Fechas!$A$74:$F$86</definedName>
    <definedName name="FechasPanelDeCuadroDeAFP">[22]Fechas!$A$50:$F$73</definedName>
    <definedName name="FechasPanelDeCuadroDeAhorro">[22]Fechas!$A$2:$F$25</definedName>
    <definedName name="FechasPanelDeCuadroDeBolsa">[22]Fechas!$A$26:$F$49</definedName>
    <definedName name="FechasPanelDeCuadroDeBonos">[22]Fechas!$A$26:$F$49</definedName>
    <definedName name="FechasPanelDeCuadroExtra">[22]Fechas!$A$87:$F$89</definedName>
    <definedName name="FechasPanelDeTodosLosCuadros">[22]Fechas!$A$50:$F$79</definedName>
    <definedName name="FemaleDa">#REF!</definedName>
    <definedName name="fgsg">[21]PAG_35!#REF!</definedName>
    <definedName name="FIN">#N/A</definedName>
    <definedName name="FLUJO">'[40]FLUJO-TURISTICO'!#REF!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erman_Ramos">#REF!</definedName>
    <definedName name="gfsg">[29]PAG_33!#REF!</definedName>
    <definedName name="graf" hidden="1">#REF!</definedName>
    <definedName name="Graf_Options">[5]Curva!#REF!</definedName>
    <definedName name="Grafico22n" hidden="1">#REF!</definedName>
    <definedName name="Graficos">'[41]Diario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[42]PAG_33!#REF!</definedName>
    <definedName name="HO">#REF!</definedName>
    <definedName name="HO_2">[43]PAG14!#REF!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[43]PAG14!#REF!</definedName>
    <definedName name="Ind_EE">[44]Ind_EE!$B$1</definedName>
    <definedName name="INDICE">#N/A</definedName>
    <definedName name="INDICEALFABETICO">#REF!</definedName>
    <definedName name="Ing._Sara_Sarmiento">#REF!</definedName>
    <definedName name="inicio">[25]Grafico!$A$3</definedName>
    <definedName name="inicio1">[25]Grafico!$A$60</definedName>
    <definedName name="Input_File">#REF!</definedName>
    <definedName name="Inputs_C1">[22]c1!$A$1:$O$164</definedName>
    <definedName name="Inputs_C1F">[22]c1!$A$4:$O$164</definedName>
    <definedName name="Inputs_C3">[22]c3!$B$1:$O$55</definedName>
    <definedName name="Inputs_C3F">[22]c3!$B$4:$O$55</definedName>
    <definedName name="Inputs_C5">[22]c5!$A$1:$N$31</definedName>
    <definedName name="Inputs_C5F">[22]c5!$A$3:$N$31</definedName>
    <definedName name="Inputs_C6">[22]c6!$B$1:$O$33</definedName>
    <definedName name="Inputs_C6F">[22]c6!$B$4:$O$33</definedName>
    <definedName name="Inputs_C8">#REF!</definedName>
    <definedName name="Inputs_C8F">#REF!</definedName>
    <definedName name="interfaz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[45]Precios!$A$337:$U$339</definedName>
    <definedName name="IPCs_2002_3a">[45]Precios!$A$373:$U$383</definedName>
    <definedName name="IPE_03_04">[45]IPE!$A$280:$M$353</definedName>
    <definedName name="j" hidden="1">#REF!</definedName>
    <definedName name="J_Torres">#REF!</definedName>
    <definedName name="jenny">'[7]Cdrs 1-2'!$A$69:$S$114</definedName>
    <definedName name="JET">#N/A</definedName>
    <definedName name="jhgfjh">#REF!,#REF!,#REF!</definedName>
    <definedName name="jhjbj">#REF!</definedName>
    <definedName name="Joel_Ortiz_Ramirez">#REF!</definedName>
    <definedName name="jojolete" hidden="1">[13]balance!#REF!</definedName>
    <definedName name="Justiniano_Borda">#REF!</definedName>
    <definedName name="kghiog">#REF!,#REF!</definedName>
    <definedName name="leña">#REF!</definedName>
    <definedName name="Libor">[46]Resumen!$K$3:$R$26</definedName>
    <definedName name="LIMA_I">[23]X_DEPA!#REF!</definedName>
    <definedName name="LIMA_II">[23]X_DEPA!#REF!</definedName>
    <definedName name="LTP">[5]LTP!$A$2:$L$1000</definedName>
    <definedName name="MACRO">#N/A</definedName>
    <definedName name="MaleData">#REF!</definedName>
    <definedName name="Marco_Guevara_Lavado">#REF!</definedName>
    <definedName name="Maximum">#REF!</definedName>
    <definedName name="Maximum_used">#REF!</definedName>
    <definedName name="MENU">[47]Menu!$A$3:$K$12</definedName>
    <definedName name="MES">#REF!</definedName>
    <definedName name="Meses">[5]Pre!$A$68:$C$79</definedName>
    <definedName name="Meses1">'[47]Curva (2)'!$A$45:$B$56</definedName>
    <definedName name="mio">[48]OPERACIONES!#REF!</definedName>
    <definedName name="miuo">#REF!</definedName>
    <definedName name="N2O_1">#REF!</definedName>
    <definedName name="NOM">#REF!</definedName>
    <definedName name="NombresDeSeriesC1">[22]c1!$O$9:$O$164</definedName>
    <definedName name="NombresDeSeriesC3">[22]c3!$O$10:$O$41</definedName>
    <definedName name="NombresDeSeriesC5">[22]c5!J1048562:J22</definedName>
    <definedName name="NombresDeSeriesC6">[22]c6!$O$10:$O$31</definedName>
    <definedName name="NOTA">#N/A</definedName>
    <definedName name="NUEVA">[47]CD!$M$11</definedName>
    <definedName name="nuevo_Blg">'[36]9 ene'!$A$2:$S$29</definedName>
    <definedName name="NUMERO">#N/A</definedName>
    <definedName name="NumeroDeFechasDeCuadroDeAFP">[22]Fechas!$A$51:$A$73</definedName>
    <definedName name="NumeroDeFechasDeCuadroDeAhorro">[22]Fechas!$A$3:$A$25</definedName>
    <definedName name="NumeroDeFechasDeCuadroDeAnexo">[22]Fechas!$A$75:$A$86</definedName>
    <definedName name="NumeroDeFechasDeCuadroDeBonos">[22]Fechas!$A$27:$A$49</definedName>
    <definedName name="NV">#REF!</definedName>
    <definedName name="NV_2">[43]PAG14!#REF!</definedName>
    <definedName name="ñññ">#REF!</definedName>
    <definedName name="OCT">#REF!</definedName>
    <definedName name="Ordenrent">'[49]Sol traspaso'!#REF!</definedName>
    <definedName name="p">#REF!</definedName>
    <definedName name="pa">#REF!</definedName>
    <definedName name="PanelDeOpciones">[22]Menu!$B$6:$J$15</definedName>
    <definedName name="PanelDeOpcionesParaMenú">[22]Menu!$B$22:$J$26</definedName>
    <definedName name="PanelDeOpcionesSinTítulos">[22]Menu!$B$7:$J$15</definedName>
    <definedName name="PBI">[46]Resumen!$A$3:$I$27</definedName>
    <definedName name="PEDRO_MENDOZA">#REF!</definedName>
    <definedName name="pegado" hidden="1">#REF!</definedName>
    <definedName name="pgraficos" hidden="1">[12]Hoja3!$A$368:$A$408</definedName>
    <definedName name="PIURA_I">[23]X_DEPA!#REF!</definedName>
    <definedName name="PLANTILLA">#REF!</definedName>
    <definedName name="POBLA">[50]IECE4001!$G$3:$G$30</definedName>
    <definedName name="pobr1">#REF!</definedName>
    <definedName name="porcentajes">#REF!</definedName>
    <definedName name="PR">#REF!</definedName>
    <definedName name="PR_2">[43]PAG14!#REF!</definedName>
    <definedName name="preci">[51]PAG_33!#REF!</definedName>
    <definedName name="precipitacion">[31]PAG_37!#REF!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'[52]Uso mayor2'!#REF!</definedName>
    <definedName name="Proms">[38]CotizInternac!$A$137:$H$152</definedName>
    <definedName name="Pyramid_Filename">#REF!</definedName>
    <definedName name="Pyramid_Title">#REF!</definedName>
    <definedName name="PZs">#REF!</definedName>
    <definedName name="Rango_Maestro">[22]Inputs!$C$2:$M$48</definedName>
    <definedName name="rango0">[25]Banda!$B$626:$Q$648</definedName>
    <definedName name="rango1">[25]Banda!$D$631:$F$639</definedName>
    <definedName name="REAL">#REF!</definedName>
    <definedName name="RECOLECCION_PRIMARIA">'[36]FEB 02'!$B$20:$R$37</definedName>
    <definedName name="RedsBTPLTP">[5]SOB!$B$8:$B$33</definedName>
    <definedName name="RedsCDBCRP">[5]CDMP!$H$3:$H$1801</definedName>
    <definedName name="rentames">'[49]Sol traspaso'!#REF!</definedName>
    <definedName name="ResEMBIe">[5]EXT!$S$312:$AA$327</definedName>
    <definedName name="ResEMBIf">[5]EXT!$S$330:$AA$345</definedName>
    <definedName name="ResEMBIp">[5]EXT!$S$293:$AA$309</definedName>
    <definedName name="rfd">[21]PAG_35!#REF!</definedName>
    <definedName name="Ricardo_Claussen_Valderrama">#REF!</definedName>
    <definedName name="RO">#REF!</definedName>
    <definedName name="RO_2">[43]PAG14!#REF!</definedName>
    <definedName name="rr">#REF!</definedName>
    <definedName name="S">#REF!</definedName>
    <definedName name="S_Basilio">#REF!</definedName>
    <definedName name="S_Ind">'[28]S-Ind'!$D$4</definedName>
    <definedName name="S_Planta">'[28]S-Planta'!$E$5</definedName>
    <definedName name="S17b">[2]Data!#REF!</definedName>
    <definedName name="sad">[21]PAG_35!#REF!</definedName>
    <definedName name="sadadad" hidden="1">[13]balance!#REF!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[53]PAG42!#REF!</definedName>
    <definedName name="Tab_Títulos">[22]Titles!$A$5:$E$19</definedName>
    <definedName name="tabla">#REF!</definedName>
    <definedName name="Tabla_de_Meses">[22]Inputs!$E$52:$H$63</definedName>
    <definedName name="TablaMeses">[54]Meses!$A$1:$C$14</definedName>
    <definedName name="TC">[46]Resumen!$AH$3:$AN$18</definedName>
    <definedName name="TC_2002_3">[45]Monedas!$A$268:$U$291</definedName>
    <definedName name="TC_2002_3a">[45]Monedas!$A$356:$U$379</definedName>
    <definedName name="TCR">[46]Resumen!$U$3:$AF$18</definedName>
    <definedName name="Test">#REF!</definedName>
    <definedName name="TITL">#REF!</definedName>
    <definedName name="treint">[48]OPERACIONES!#REF!</definedName>
    <definedName name="TUTOR">#REF!</definedName>
    <definedName name="UN">#REF!</definedName>
    <definedName name="UN_2">[43]PAG14!#REF!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ALTER_DE_LA_CRUZ">#REF!</definedName>
    <definedName name="wwwww">#REF!</definedName>
    <definedName name="x">#REF!</definedName>
    <definedName name="xCol">[55]Dat!$E$1</definedName>
    <definedName name="xCurrent">[55]Dat!$C$1</definedName>
    <definedName name="xRuta">[22]Menu!$C$17:$C$17</definedName>
    <definedName name="xRuta2">[22]Menu!$C$19</definedName>
    <definedName name="xx">[38]CotizInternac!$A$1:$H$134</definedName>
    <definedName name="xxAMano">[22]c1!$N$164</definedName>
    <definedName name="xxDate">#REF!</definedName>
    <definedName name="xxDEF">[22]Titles!$A$27</definedName>
    <definedName name="xxDesF">#REF!</definedName>
    <definedName name="xxEditarCifrasEnCuadros">[22]Inputs!$D$45</definedName>
    <definedName name="xxEscalaMínima">[56]SERIES!$V$1</definedName>
    <definedName name="xxFechaFin">[57]Tabla!$AP$3</definedName>
    <definedName name="xxFechaInicio">[57]Tabla!$AP$2</definedName>
    <definedName name="xxFinalFechasC1">[22]c1!$N$3</definedName>
    <definedName name="xxFinalFechasC3">[22]c3!$N$3</definedName>
    <definedName name="xxFinalFechasC5">[22]c5!$N$3</definedName>
    <definedName name="xxFinalFechasC6">[22]c6!$N$3</definedName>
    <definedName name="xxFinalFechasC8">#REF!</definedName>
    <definedName name="xxFinalSeriesC1">[22]c1!$B$164</definedName>
    <definedName name="xxFinalSeriesC3">[22]c3!$B$54</definedName>
    <definedName name="xxFinalSeriesC5">[22]c5!$B$31</definedName>
    <definedName name="xxFinalSeriesC6">[22]c6!$B$32</definedName>
    <definedName name="xxFinalSeriesC8">#REF!</definedName>
    <definedName name="xxIdiomaEspañol">[22]Titles!$A$22</definedName>
    <definedName name="xxIdiomaInglés">[22]Titles!$A$23</definedName>
    <definedName name="xxInicioFechasC1">[22]c1!$D$3</definedName>
    <definedName name="xxInicioFechasC3">[22]c3!$D$3</definedName>
    <definedName name="xxInicioFechasC5">[22]c5!$D$3</definedName>
    <definedName name="xxInicioFechasC6">[22]c6!$D$3</definedName>
    <definedName name="xxInicioFechasC8">#REF!</definedName>
    <definedName name="xxInicioSeriesC1">[22]c1!$B$10</definedName>
    <definedName name="xxInicioSeriesC3">[22]c3!$B$10</definedName>
    <definedName name="xxInicioSeriesC5">[22]c5!$B$10</definedName>
    <definedName name="xxInicioSeriesC6">[22]c6!$B$10</definedName>
    <definedName name="xxInicioSeriesC8">#REF!</definedName>
    <definedName name="xxInterpol">#REF!</definedName>
    <definedName name="xxLanguage">[22]Titles!$A$3</definedName>
    <definedName name="xxLapso">#REF!</definedName>
    <definedName name="xxLastDate">#REF!</definedName>
    <definedName name="xxMercado">#REF!</definedName>
    <definedName name="xxNumeroDeFechasC1">[22]c1!$N$1</definedName>
    <definedName name="xxNumeroDeFechasC3">[22]c3!$N$1</definedName>
    <definedName name="xxNumeroDeFechasC5">[22]c5!$N$1</definedName>
    <definedName name="xxNumeroDeFechasC6">[22]c6!$N$1</definedName>
    <definedName name="xxNumeroDeFechasC8">#REF!</definedName>
    <definedName name="xxOpcionesFAME">[22]Inputs!$A$2</definedName>
    <definedName name="xxPorcentaje">[56]SERIES!$U$1</definedName>
    <definedName name="xxPromD">[5]SerM!$V$1</definedName>
    <definedName name="xxReal">[22]Titles!$A$32</definedName>
    <definedName name="xxSecundary">#REF!</definedName>
    <definedName name="xxSelectBTP1">[5]BTPMS!$O$1</definedName>
    <definedName name="xxSelectCDB1">[5]CDMS!$N$1</definedName>
    <definedName name="xxSufijoEspañol">[22]Titles!$C$22</definedName>
    <definedName name="xxSufijoInglés">[22]Titles!$C$23</definedName>
    <definedName name="xxTC">[38]Empresas!$H$1</definedName>
    <definedName name="xxTolerance">#REF!</definedName>
    <definedName name="xxUltimaFechaCuadroDeAFP">[22]Menu!$K$12</definedName>
    <definedName name="xxUltimaFechaCuadroDeAhorro">[22]Menu!$K$7</definedName>
    <definedName name="xxUltimaFechaCuadroDeBolsa">[22]Menu!$K$9</definedName>
    <definedName name="xxUltimaFechaCuadroDeBonos">[22]Menu!$K$9</definedName>
    <definedName name="xxUltimaFechaCuadroDeTasas">[22]Menu!$K$11</definedName>
    <definedName name="xxUltimaFechaDeCuadroAnexo">[22]Menu!$K$14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[58]PAG_33!#REF!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11" i="1"/>
</calcChain>
</file>

<file path=xl/sharedStrings.xml><?xml version="1.0" encoding="utf-8"?>
<sst xmlns="http://schemas.openxmlformats.org/spreadsheetml/2006/main" count="175" uniqueCount="42">
  <si>
    <t xml:space="preserve">2.58  CONSUMO POTENCIAL DE SUSTANCIAS CONTROLADAS POR EL PROTOCOLO DE MONTREAL, </t>
  </si>
  <si>
    <t xml:space="preserve">         SEGÚN ANEXO Y GRUPO, 2014-2023</t>
  </si>
  <si>
    <t xml:space="preserve">   (Toneladas PAO para sustancias del Anexo A, B, C Y E)</t>
  </si>
  <si>
    <t>Anexo - Grupo/Sustancia</t>
  </si>
  <si>
    <t>PAO</t>
  </si>
  <si>
    <t>Total consumo</t>
  </si>
  <si>
    <t xml:space="preserve">Anexo B - Grupo 3 </t>
  </si>
  <si>
    <t>1.1.1 Tricloroetano (Metilcloroformo)</t>
  </si>
  <si>
    <t>-</t>
  </si>
  <si>
    <t>Anexo C - Grupo 1</t>
  </si>
  <si>
    <t>HCFC 22</t>
  </si>
  <si>
    <t>HCFC - 123</t>
  </si>
  <si>
    <t>HCFC 141b</t>
  </si>
  <si>
    <t>HCFC - 141b (polioles premezclados 1/)</t>
  </si>
  <si>
    <t>HCFC - 142b</t>
  </si>
  <si>
    <t>HCFC - 124</t>
  </si>
  <si>
    <t xml:space="preserve">Anexo E - Grupo 1 </t>
  </si>
  <si>
    <r>
      <t>Bromuro de metilo (CH</t>
    </r>
    <r>
      <rPr>
        <vertAlign val="subscript"/>
        <sz val="8"/>
        <rFont val="Arial Narrow"/>
        <family val="2"/>
      </rPr>
      <t>3</t>
    </r>
    <r>
      <rPr>
        <sz val="8"/>
        <rFont val="Arial Narrow"/>
        <family val="2"/>
      </rPr>
      <t>Br) 2/</t>
    </r>
  </si>
  <si>
    <t xml:space="preserve">Total consumo de sustancias que contribuyen al Calentamiento Global </t>
  </si>
  <si>
    <t>PCA</t>
  </si>
  <si>
    <t>Anexo F - Grupo 1</t>
  </si>
  <si>
    <t>HFC - 134a</t>
  </si>
  <si>
    <t>HFC - 125</t>
  </si>
  <si>
    <t>HFC - 143a</t>
  </si>
  <si>
    <t>HFC - 32</t>
  </si>
  <si>
    <t>HFC - 152a</t>
  </si>
  <si>
    <t>HFC - 227ea</t>
  </si>
  <si>
    <t>HFC - 236fa</t>
  </si>
  <si>
    <t>HFC-404A</t>
  </si>
  <si>
    <t>HFC-410A</t>
  </si>
  <si>
    <t>HFC-407C</t>
  </si>
  <si>
    <t>HFC-422D</t>
  </si>
  <si>
    <t>HFC-507A</t>
  </si>
  <si>
    <t>Anexo F - Grupo 2</t>
  </si>
  <si>
    <t>HFC - 23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</si>
  <si>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Perú no es productor de las sustancias controladas por el Protocolo de Montreal, el total del consumo equivale a las importaciones realizadas. En el marco del Protocolo de Montreal las últimas Sustancias Agotadoras de la Capa de Ozono pendiente por eliminar en Perú son las sustancias del Anexo C - Grupo I (Hidroclorofluorocarbono - HCFC) y la sustancia del Anexo E - Grupo I (Bromuro de Metilo).</t>
    </r>
  </si>
  <si>
    <r>
      <t>PAO:</t>
    </r>
    <r>
      <rPr>
        <sz val="7"/>
        <rFont val="Arial Narrow"/>
        <family val="2"/>
      </rPr>
      <t xml:space="preserve"> Potencial de agotamiento de la Capa de Ozono. Es la cantidad potencial de destrucción de ozono estratosférico.</t>
    </r>
  </si>
  <si>
    <r>
      <rPr>
        <b/>
        <sz val="7"/>
        <rFont val="Arial Narrow"/>
        <family val="2"/>
      </rPr>
      <t>PCA</t>
    </r>
    <r>
      <rPr>
        <sz val="7"/>
        <rFont val="Arial Narrow"/>
        <family val="2"/>
      </rPr>
      <t>: Potencial de calentamiento global. Es la cantidad potencial de contribución al calentamiento global.</t>
    </r>
  </si>
  <si>
    <t>1/ A la fecha, el Protocolo de Montreal no ha establecido medidas para controlar los polioles premezclados que contengan HCFC-141b.</t>
  </si>
  <si>
    <t>2/ Es una sustancia agotadora de la Capa de Ozono, utilizada en su forma gaseosa como un plaguicida de amplio espectro en desinfección de suelos agrícolas, fumigación de almacenes y cuarentenas. El calendario de eliminación de esta sustancia en los países artículo 5 (países en desarrollo) culminó el año 2015, a excepción para tratamientos cuarentenarios y previo al envío de productos agrícolas para exportación.</t>
  </si>
  <si>
    <t>Fuente: Ministerio de la Producción (PRODUCE) - Dirección General de Asuntos Ambientales de Industria.</t>
  </si>
  <si>
    <t xml:space="preserve">               Superintendencia Nacional de Aduanas y de Administración Tributaria (SUNAT).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</si>
</sst>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vertAlign val="subscript"/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3B4A1E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left" indent="2"/>
    </xf>
    <xf numFmtId="2" fontId="4" fillId="0" borderId="0" xfId="1" applyNumberFormat="1" applyFont="1" applyAlignment="1">
      <alignment horizontal="right"/>
    </xf>
    <xf numFmtId="0" fontId="4" fillId="0" borderId="1" xfId="1" applyFont="1" applyBorder="1"/>
    <xf numFmtId="0" fontId="4" fillId="0" borderId="1" xfId="1" applyFont="1" applyBorder="1" applyAlignment="1">
      <alignment horizontal="righ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/>
    </xf>
    <xf numFmtId="164" fontId="3" fillId="0" borderId="4" xfId="1" applyNumberFormat="1" applyFont="1" applyBorder="1"/>
    <xf numFmtId="2" fontId="3" fillId="0" borderId="0" xfId="1" applyNumberFormat="1" applyFont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49" fontId="4" fillId="0" borderId="0" xfId="1" applyNumberFormat="1" applyFont="1" applyAlignment="1">
      <alignment wrapText="1"/>
    </xf>
    <xf numFmtId="164" fontId="4" fillId="0" borderId="4" xfId="1" applyNumberFormat="1" applyFont="1" applyBorder="1" applyAlignment="1">
      <alignment horizontal="center"/>
    </xf>
    <xf numFmtId="2" fontId="4" fillId="0" borderId="5" xfId="1" applyNumberFormat="1" applyFont="1" applyBorder="1" applyAlignment="1">
      <alignment horizontal="right"/>
    </xf>
    <xf numFmtId="164" fontId="4" fillId="0" borderId="4" xfId="1" applyNumberFormat="1" applyFont="1" applyBorder="1"/>
    <xf numFmtId="0" fontId="4" fillId="0" borderId="0" xfId="1" applyFont="1" applyAlignment="1">
      <alignment horizontal="left"/>
    </xf>
    <xf numFmtId="49" fontId="4" fillId="0" borderId="0" xfId="1" applyNumberFormat="1" applyFont="1" applyAlignment="1">
      <alignment horizontal="left" wrapText="1"/>
    </xf>
    <xf numFmtId="164" fontId="4" fillId="0" borderId="0" xfId="1" applyNumberFormat="1" applyFont="1" applyAlignment="1">
      <alignment horizontal="right" vertical="center"/>
    </xf>
    <xf numFmtId="164" fontId="4" fillId="0" borderId="6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right" vertical="center"/>
    </xf>
    <xf numFmtId="2" fontId="4" fillId="0" borderId="7" xfId="1" applyNumberFormat="1" applyFont="1" applyBorder="1" applyAlignment="1">
      <alignment horizontal="right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2" fontId="3" fillId="2" borderId="8" xfId="1" applyNumberFormat="1" applyFont="1" applyFill="1" applyBorder="1" applyAlignment="1">
      <alignment horizontal="right" vertical="center"/>
    </xf>
    <xf numFmtId="4" fontId="3" fillId="2" borderId="8" xfId="1" applyNumberFormat="1" applyFont="1" applyFill="1" applyBorder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3" fontId="4" fillId="0" borderId="4" xfId="1" applyNumberFormat="1" applyFont="1" applyBorder="1" applyAlignment="1">
      <alignment horizontal="center" vertical="center"/>
    </xf>
    <xf numFmtId="4" fontId="4" fillId="0" borderId="0" xfId="1" applyNumberFormat="1" applyFont="1" applyAlignment="1">
      <alignment horizontal="right" vertical="center"/>
    </xf>
    <xf numFmtId="3" fontId="4" fillId="2" borderId="4" xfId="1" applyNumberFormat="1" applyFont="1" applyFill="1" applyBorder="1" applyAlignment="1">
      <alignment horizontal="center" vertical="center"/>
    </xf>
    <xf numFmtId="2" fontId="4" fillId="2" borderId="0" xfId="1" applyNumberFormat="1" applyFont="1" applyFill="1" applyAlignment="1">
      <alignment horizontal="right"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/>
    <xf numFmtId="0" fontId="4" fillId="0" borderId="1" xfId="1" applyFont="1" applyBorder="1" applyAlignment="1">
      <alignment horizontal="center" vertical="center"/>
    </xf>
    <xf numFmtId="3" fontId="4" fillId="0" borderId="6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6" fillId="0" borderId="0" xfId="1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0" xfId="1" applyFont="1" applyAlignment="1">
      <alignment vertical="center"/>
    </xf>
    <xf numFmtId="0" fontId="6" fillId="0" borderId="0" xfId="1" applyFont="1"/>
    <xf numFmtId="0" fontId="6" fillId="0" borderId="0" xfId="1" applyFont="1" applyAlignment="1">
      <alignment horizontal="right"/>
    </xf>
    <xf numFmtId="0" fontId="6" fillId="0" borderId="0" xfId="1" applyFont="1" applyAlignment="1">
      <alignment horizontal="left" vertical="center"/>
    </xf>
    <xf numFmtId="49" fontId="6" fillId="0" borderId="0" xfId="1" applyNumberFormat="1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7" fillId="0" borderId="0" xfId="1" applyFont="1"/>
  </cellXfs>
  <cellStyles count="2">
    <cellStyle name="Normal" xfId="0" builtinId="0"/>
    <cellStyle name="Normal_SAO-final" xfId="1" xr:uid="{2435792A-6EC6-4B3B-A140-F5B7EB33C9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/1%20WEB%202024Cuadros/Cap%202%20Medio%20Ambiente2024-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CN_BASE2007\OLIVETI\STD98\ANUARI~1\LASERJC5\P_INST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proyectos\paginas\P-Oper20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Mis%20documentos\rosa\RESUME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ind%20efic%20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2"/>
      <sheetName val="3."/>
      <sheetName val="4"/>
      <sheetName val="5"/>
      <sheetName val="6-"/>
      <sheetName val="7"/>
      <sheetName val="8"/>
      <sheetName val="9"/>
      <sheetName val="10"/>
      <sheetName val="11"/>
      <sheetName val="A2-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-24"/>
      <sheetName val="25"/>
      <sheetName val="26"/>
      <sheetName val="27"/>
      <sheetName val="28"/>
      <sheetName val="A3.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-"/>
      <sheetName val="43--"/>
      <sheetName val="44"/>
      <sheetName val="45"/>
      <sheetName val="46"/>
      <sheetName val="B-47"/>
      <sheetName val="48"/>
      <sheetName val="49"/>
      <sheetName val="50"/>
      <sheetName val="51"/>
      <sheetName val="52"/>
      <sheetName val="53"/>
      <sheetName val="54"/>
      <sheetName val="55"/>
      <sheetName val="C56"/>
      <sheetName val="57-"/>
      <sheetName val="58"/>
      <sheetName val="59"/>
      <sheetName val="60"/>
      <sheetName val="61"/>
      <sheetName val="62"/>
      <sheetName val="63"/>
      <sheetName val="64-"/>
      <sheetName val="65"/>
      <sheetName val="66"/>
      <sheetName val="67"/>
      <sheetName val="D-68."/>
      <sheetName val="69"/>
      <sheetName val="70"/>
      <sheetName val="71"/>
      <sheetName val="72"/>
      <sheetName val="73"/>
      <sheetName val="E-74"/>
      <sheetName val="75"/>
      <sheetName val="76"/>
      <sheetName val="77"/>
      <sheetName val="F-78"/>
      <sheetName val="79"/>
      <sheetName val="80"/>
      <sheetName val="81-"/>
      <sheetName val="82-"/>
      <sheetName val="83-"/>
      <sheetName val="84"/>
      <sheetName val="85"/>
      <sheetName val="8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19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cu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  <sheetName val="cdr7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O-1"/>
      <sheetName val="RES"/>
      <sheetName val="X_DEPA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Planta"/>
      <sheetName val="S-Ind"/>
      <sheetName val="Eval Param"/>
      <sheetName val="Ind_EE"/>
      <sheetName val="ejec param"/>
      <sheetName val="prog param"/>
      <sheetName val="base2"/>
      <sheetName val="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  <sheetName val="data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drs 1-2"/>
      <sheetName val="curva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ene"/>
      <sheetName val="copias (2)"/>
      <sheetName val="copias"/>
      <sheetName val="FEB 02"/>
      <sheetName val="prog (2)"/>
      <sheetName val="ejecucion (2)"/>
      <sheetName val="PROG"/>
      <sheetName val="SOLIDOS"/>
      <sheetName val="ejecucion"/>
      <sheetName val="prog 02"/>
    </sheetNames>
    <sheetDataSet>
      <sheetData sheetId="0">
        <row r="2">
          <cell r="A2" t="str">
            <v>SEDAPAL</v>
          </cell>
          <cell r="S2" t="str">
            <v>F.M1</v>
          </cell>
        </row>
        <row r="3">
          <cell r="A3" t="str">
            <v>GERENCIA DE RECURSOS HUMANOS</v>
          </cell>
        </row>
        <row r="5">
          <cell r="A5" t="str">
            <v>PROGRAMACION DE METAS INDIVIDUALES</v>
          </cell>
        </row>
        <row r="6">
          <cell r="A6" t="str">
            <v>PERIODO 2002</v>
          </cell>
        </row>
        <row r="8">
          <cell r="A8" t="str">
            <v>NOMBRE :</v>
          </cell>
          <cell r="D8" t="str">
            <v>Segundo Martin Marrufo Figueroa</v>
          </cell>
          <cell r="E8" t="str">
            <v>FICHA N° :</v>
          </cell>
          <cell r="H8" t="str">
            <v>1-2540</v>
          </cell>
        </row>
        <row r="9">
          <cell r="A9" t="str">
            <v>PUESTO :</v>
          </cell>
          <cell r="D9" t="str">
            <v>BIOLOGO</v>
          </cell>
          <cell r="E9" t="str">
            <v>AREA :</v>
          </cell>
          <cell r="H9" t="str">
            <v>Grupo Disposición Final</v>
          </cell>
        </row>
        <row r="10">
          <cell r="A10" t="str">
            <v>NOMBRE DEL JEFE EVALUADOR :</v>
          </cell>
          <cell r="D10" t="str">
            <v>Ing. Victor Yupanqui Medrano</v>
          </cell>
          <cell r="E10" t="str">
            <v>PUESTO DEL EVALUADOR :</v>
          </cell>
          <cell r="H10" t="str">
            <v>Jefe de Equipo de Recolección y Disposición Final</v>
          </cell>
        </row>
        <row r="11">
          <cell r="A11" t="str">
            <v>NOMBRE DEL JEFE RATIFICADOR :</v>
          </cell>
          <cell r="D11" t="str">
            <v>Ing. Victor Díaz Nuñez</v>
          </cell>
          <cell r="E11" t="str">
            <v>PUESTO DEL JEFE RATIFICADOR :</v>
          </cell>
          <cell r="H11" t="str">
            <v>Gerente de Producción</v>
          </cell>
        </row>
        <row r="14">
          <cell r="A14" t="str">
            <v xml:space="preserve">OBJ. PART. (Cód.) </v>
          </cell>
          <cell r="B14" t="str">
            <v>ACTI.  EQ.  (Cód.)</v>
          </cell>
          <cell r="C14" t="str">
            <v>PESO</v>
          </cell>
          <cell r="D14" t="str">
            <v>DESCRIPCION DE ACTIVIDADES</v>
          </cell>
          <cell r="E14" t="str">
            <v>Unidad de Medida</v>
          </cell>
          <cell r="F14" t="str">
            <v>COMPROMISOS DE CUMPLIMIENTO DE METAS (En Porcentaje o Número)</v>
          </cell>
          <cell r="J14" t="str">
            <v>TIPO  DE CALCULO</v>
          </cell>
          <cell r="K14" t="str">
            <v>TIPO DE RESULTADO</v>
          </cell>
        </row>
        <row r="15">
          <cell r="F15" t="str">
            <v>ENE</v>
          </cell>
          <cell r="G15" t="str">
            <v>FEB</v>
          </cell>
          <cell r="H15" t="str">
            <v>MAR</v>
          </cell>
          <cell r="I15" t="str">
            <v>ABR</v>
          </cell>
        </row>
        <row r="16">
          <cell r="C16">
            <v>18</v>
          </cell>
          <cell r="D16" t="str">
            <v>Evaluación de sistemas de tratamiento</v>
          </cell>
          <cell r="E16" t="str">
            <v>N° Evaluaciones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 t="str">
            <v>Directo</v>
          </cell>
          <cell r="K16" t="str">
            <v>Acumulado</v>
          </cell>
        </row>
        <row r="17">
          <cell r="C17">
            <v>12</v>
          </cell>
          <cell r="D17" t="str">
            <v>Incrementar el volumen de tratamiento de aguas servidas</v>
          </cell>
          <cell r="E17" t="str">
            <v>miles m3</v>
          </cell>
          <cell r="F17">
            <v>2750</v>
          </cell>
          <cell r="G17">
            <v>2450</v>
          </cell>
          <cell r="H17">
            <v>2750</v>
          </cell>
          <cell r="I17">
            <v>2650</v>
          </cell>
          <cell r="J17" t="str">
            <v>Directo</v>
          </cell>
          <cell r="K17" t="str">
            <v>Acumulado</v>
          </cell>
        </row>
        <row r="18">
          <cell r="C18">
            <v>13</v>
          </cell>
          <cell r="D18" t="str">
            <v>Asegurar la calidad de tratamiento (coliformes, DBO, SS)</v>
          </cell>
          <cell r="E18" t="str">
            <v>%</v>
          </cell>
          <cell r="F18">
            <v>80</v>
          </cell>
          <cell r="G18">
            <v>80</v>
          </cell>
          <cell r="H18">
            <v>80</v>
          </cell>
          <cell r="I18">
            <v>80</v>
          </cell>
          <cell r="J18" t="str">
            <v>Directo</v>
          </cell>
          <cell r="K18" t="str">
            <v>Promedio</v>
          </cell>
        </row>
        <row r="19">
          <cell r="C19">
            <v>15</v>
          </cell>
          <cell r="D19" t="str">
            <v>Ejecutar 130 análisis mensuales mensuales de PTARs</v>
          </cell>
          <cell r="E19" t="str">
            <v>N° análisis</v>
          </cell>
          <cell r="F19">
            <v>130</v>
          </cell>
          <cell r="G19">
            <v>130</v>
          </cell>
          <cell r="H19">
            <v>130</v>
          </cell>
          <cell r="I19">
            <v>130</v>
          </cell>
          <cell r="J19" t="str">
            <v>Directo</v>
          </cell>
          <cell r="K19" t="str">
            <v>Acumulado</v>
          </cell>
        </row>
        <row r="20">
          <cell r="C20">
            <v>16</v>
          </cell>
          <cell r="D20" t="str">
            <v>Realizar 01 trabajo de investigación</v>
          </cell>
          <cell r="E20" t="str">
            <v>%</v>
          </cell>
          <cell r="F20">
            <v>2</v>
          </cell>
          <cell r="G20">
            <v>2</v>
          </cell>
          <cell r="H20">
            <v>5</v>
          </cell>
          <cell r="I20">
            <v>10</v>
          </cell>
          <cell r="J20" t="str">
            <v>Directo</v>
          </cell>
          <cell r="K20" t="str">
            <v>Acumulado</v>
          </cell>
        </row>
        <row r="21">
          <cell r="C21">
            <v>8</v>
          </cell>
          <cell r="D21" t="str">
            <v>Gestionar y Supervisar el mantenimiento de equipos de laboratorio</v>
          </cell>
          <cell r="E21" t="str">
            <v>Unidad</v>
          </cell>
          <cell r="F21">
            <v>0</v>
          </cell>
          <cell r="G21">
            <v>0</v>
          </cell>
          <cell r="H21">
            <v>4</v>
          </cell>
          <cell r="I21">
            <v>3</v>
          </cell>
          <cell r="J21" t="str">
            <v>Directo</v>
          </cell>
          <cell r="K21" t="str">
            <v>Acumulado</v>
          </cell>
        </row>
        <row r="22">
          <cell r="C22">
            <v>8</v>
          </cell>
          <cell r="D22" t="str">
            <v>Rehalizar la gestión de las cuentas del Pto.Operativo asignadas al Laboratorio de Carapongo</v>
          </cell>
          <cell r="E22" t="str">
            <v>%</v>
          </cell>
          <cell r="F22">
            <v>0</v>
          </cell>
          <cell r="G22">
            <v>0</v>
          </cell>
          <cell r="H22">
            <v>90</v>
          </cell>
          <cell r="I22">
            <v>90</v>
          </cell>
          <cell r="J22" t="str">
            <v>Directo</v>
          </cell>
          <cell r="K22" t="str">
            <v>Promedio</v>
          </cell>
        </row>
        <row r="23">
          <cell r="C23">
            <v>10</v>
          </cell>
          <cell r="D23" t="str">
            <v>Participar en Proceso de Productividad con valor (8 Enfoques Estrategicos)</v>
          </cell>
          <cell r="E23" t="str">
            <v>%</v>
          </cell>
          <cell r="F23">
            <v>100</v>
          </cell>
          <cell r="G23">
            <v>100</v>
          </cell>
          <cell r="H23">
            <v>100</v>
          </cell>
          <cell r="I23">
            <v>100</v>
          </cell>
          <cell r="J23" t="str">
            <v>Directo</v>
          </cell>
          <cell r="K23" t="str">
            <v>Acumulado</v>
          </cell>
        </row>
        <row r="24">
          <cell r="C24">
            <v>100</v>
          </cell>
        </row>
        <row r="26">
          <cell r="C26" t="str">
            <v>FIRMA DEL TRABAJADOR</v>
          </cell>
          <cell r="F26" t="str">
            <v>FIRMA DEL EVALUADOR</v>
          </cell>
          <cell r="K26" t="str">
            <v>FIRMA DEL JEFE RATIFICADOR</v>
          </cell>
        </row>
        <row r="28">
          <cell r="C28" t="str">
            <v xml:space="preserve">FECHA : </v>
          </cell>
          <cell r="D28">
            <v>37368.639478240744</v>
          </cell>
          <cell r="F28" t="str">
            <v xml:space="preserve">FECHA : </v>
          </cell>
          <cell r="G28">
            <v>37368.639478240744</v>
          </cell>
          <cell r="K28" t="str">
            <v xml:space="preserve">FECHA : </v>
          </cell>
          <cell r="L28">
            <v>37368.639478240744</v>
          </cell>
        </row>
      </sheetData>
      <sheetData sheetId="1"/>
      <sheetData sheetId="2"/>
      <sheetData sheetId="3">
        <row r="2">
          <cell r="B2" t="str">
            <v>PROGRAMA DE INVERSIONES 2002 - GRUPO DISPOSICION FINAL</v>
          </cell>
        </row>
        <row r="5">
          <cell r="B5" t="str">
            <v>Centro Gestor</v>
          </cell>
          <cell r="C5" t="str">
            <v>Proyecto</v>
          </cell>
          <cell r="D5" t="str">
            <v>Estado</v>
          </cell>
          <cell r="E5" t="str">
            <v>Ene</v>
          </cell>
          <cell r="F5" t="str">
            <v>Feb</v>
          </cell>
          <cell r="G5" t="str">
            <v>Mar</v>
          </cell>
          <cell r="H5" t="str">
            <v>Abr</v>
          </cell>
          <cell r="I5" t="str">
            <v>May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Sep</v>
          </cell>
          <cell r="N5" t="str">
            <v>Oct</v>
          </cell>
          <cell r="O5" t="str">
            <v>Nov</v>
          </cell>
          <cell r="P5" t="str">
            <v>Dic</v>
          </cell>
          <cell r="Q5" t="str">
            <v>Total Anual</v>
          </cell>
          <cell r="R5" t="str">
            <v>% Avance</v>
          </cell>
        </row>
        <row r="6">
          <cell r="B6" t="str">
            <v>4170078198 LAG. NORTE Y SUR</v>
          </cell>
          <cell r="C6" t="str">
            <v>Etar La Chira - 2da Convocatoria</v>
          </cell>
          <cell r="D6" t="str">
            <v>Prog</v>
          </cell>
          <cell r="E6">
            <v>0</v>
          </cell>
          <cell r="F6">
            <v>0</v>
          </cell>
          <cell r="G6">
            <v>50000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50000</v>
          </cell>
          <cell r="R6">
            <v>0</v>
          </cell>
        </row>
        <row r="7">
          <cell r="D7" t="str">
            <v>Ejec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Implementacion de Ambientes de Ancon y Ventanilla</v>
          </cell>
          <cell r="D8" t="str">
            <v>Prog</v>
          </cell>
          <cell r="E8">
            <v>0</v>
          </cell>
          <cell r="F8">
            <v>0</v>
          </cell>
          <cell r="G8">
            <v>0</v>
          </cell>
          <cell r="H8">
            <v>600</v>
          </cell>
          <cell r="I8">
            <v>41425</v>
          </cell>
          <cell r="J8">
            <v>83130</v>
          </cell>
          <cell r="K8">
            <v>32990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158145</v>
          </cell>
          <cell r="R8">
            <v>0</v>
          </cell>
        </row>
        <row r="9">
          <cell r="D9" t="str">
            <v>Ejec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 t="str">
            <v>4170000502 HUASCAR</v>
          </cell>
          <cell r="C10" t="str">
            <v>Independizacion de la Linea de Impulsion de la Ptar Huascar</v>
          </cell>
          <cell r="D10" t="str">
            <v>Prog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141855</v>
          </cell>
          <cell r="Q10">
            <v>141855</v>
          </cell>
          <cell r="R10">
            <v>0</v>
          </cell>
        </row>
        <row r="11">
          <cell r="D11" t="str">
            <v>Ejec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TOTAL DISPOSICION FINAL</v>
          </cell>
          <cell r="D12" t="str">
            <v>Prog</v>
          </cell>
          <cell r="E12">
            <v>0</v>
          </cell>
          <cell r="F12">
            <v>0</v>
          </cell>
          <cell r="G12">
            <v>50000</v>
          </cell>
          <cell r="H12">
            <v>600</v>
          </cell>
          <cell r="I12">
            <v>41425</v>
          </cell>
          <cell r="J12">
            <v>83130</v>
          </cell>
          <cell r="K12">
            <v>32990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141855</v>
          </cell>
          <cell r="Q12">
            <v>350000</v>
          </cell>
          <cell r="R12">
            <v>0</v>
          </cell>
        </row>
        <row r="13">
          <cell r="D13" t="str">
            <v>Ejec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C15" t="str">
            <v>Expediente Tecnico</v>
          </cell>
        </row>
        <row r="16">
          <cell r="C16" t="str">
            <v>Convocatoria</v>
          </cell>
        </row>
        <row r="17">
          <cell r="C17" t="str">
            <v>Ejecucion de Obra</v>
          </cell>
        </row>
        <row r="20">
          <cell r="B20" t="str">
            <v>PROGRAMA DE INVERSIONES 2002 - GRUPO RECOLECCION PRIMARIA</v>
          </cell>
        </row>
        <row r="23">
          <cell r="B23" t="str">
            <v>Centro Gestor</v>
          </cell>
          <cell r="C23" t="str">
            <v>Proyecto</v>
          </cell>
          <cell r="D23" t="str">
            <v>Estado</v>
          </cell>
          <cell r="E23" t="str">
            <v>Ene</v>
          </cell>
          <cell r="F23" t="str">
            <v>Feb</v>
          </cell>
          <cell r="G23" t="str">
            <v>Mar</v>
          </cell>
          <cell r="H23" t="str">
            <v>Abr</v>
          </cell>
          <cell r="I23" t="str">
            <v>May</v>
          </cell>
          <cell r="J23" t="str">
            <v>Jun</v>
          </cell>
          <cell r="K23" t="str">
            <v>Jul</v>
          </cell>
          <cell r="L23" t="str">
            <v>Ago</v>
          </cell>
          <cell r="M23" t="str">
            <v>Sep</v>
          </cell>
          <cell r="N23" t="str">
            <v>Oct</v>
          </cell>
          <cell r="O23" t="str">
            <v>Nov</v>
          </cell>
          <cell r="P23" t="str">
            <v>Dic</v>
          </cell>
          <cell r="Q23" t="str">
            <v>Total Anual</v>
          </cell>
          <cell r="R23" t="str">
            <v>% Avance</v>
          </cell>
        </row>
        <row r="24">
          <cell r="B24">
            <v>4170000602</v>
          </cell>
          <cell r="C24" t="str">
            <v>Carabayllo</v>
          </cell>
          <cell r="D24" t="str">
            <v>Prog</v>
          </cell>
          <cell r="E24">
            <v>0</v>
          </cell>
          <cell r="F24">
            <v>0</v>
          </cell>
          <cell r="G24">
            <v>3000</v>
          </cell>
          <cell r="H24">
            <v>3000</v>
          </cell>
          <cell r="I24">
            <v>4000</v>
          </cell>
          <cell r="J24">
            <v>0</v>
          </cell>
          <cell r="K24">
            <v>0</v>
          </cell>
          <cell r="L24">
            <v>300000</v>
          </cell>
          <cell r="M24">
            <v>400000</v>
          </cell>
          <cell r="N24">
            <v>500000</v>
          </cell>
          <cell r="O24">
            <v>300000</v>
          </cell>
          <cell r="P24">
            <v>0</v>
          </cell>
          <cell r="Q24">
            <v>1510000</v>
          </cell>
          <cell r="R24">
            <v>0</v>
          </cell>
        </row>
        <row r="25">
          <cell r="D25" t="str">
            <v>Ejec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>
            <v>4170000702</v>
          </cell>
          <cell r="C26" t="str">
            <v>I. La Catolica</v>
          </cell>
          <cell r="D26" t="str">
            <v>Prog</v>
          </cell>
          <cell r="E26">
            <v>0</v>
          </cell>
          <cell r="F26">
            <v>0</v>
          </cell>
          <cell r="G26">
            <v>0</v>
          </cell>
          <cell r="H26">
            <v>1500</v>
          </cell>
          <cell r="I26">
            <v>1500</v>
          </cell>
          <cell r="J26">
            <v>0</v>
          </cell>
          <cell r="K26">
            <v>150000</v>
          </cell>
          <cell r="L26">
            <v>180000</v>
          </cell>
          <cell r="M26">
            <v>180000</v>
          </cell>
          <cell r="N26">
            <v>180000</v>
          </cell>
          <cell r="O26">
            <v>110000</v>
          </cell>
          <cell r="Q26">
            <v>803000</v>
          </cell>
          <cell r="R26">
            <v>0</v>
          </cell>
        </row>
        <row r="27">
          <cell r="D27" t="str">
            <v>Ejec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>
            <v>4170000902</v>
          </cell>
          <cell r="C28" t="str">
            <v>Colector Vitarte</v>
          </cell>
          <cell r="D28" t="str">
            <v>Prog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2000</v>
          </cell>
          <cell r="K28">
            <v>2000</v>
          </cell>
          <cell r="L28">
            <v>0</v>
          </cell>
          <cell r="M28">
            <v>200000</v>
          </cell>
          <cell r="N28">
            <v>250000</v>
          </cell>
          <cell r="O28">
            <v>250000</v>
          </cell>
          <cell r="P28">
            <v>200000</v>
          </cell>
          <cell r="Q28">
            <v>904000</v>
          </cell>
          <cell r="R28">
            <v>0</v>
          </cell>
        </row>
        <row r="29">
          <cell r="D29" t="str">
            <v>Ejec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4170000802</v>
          </cell>
          <cell r="C30" t="str">
            <v>Jose Leal</v>
          </cell>
          <cell r="D30" t="str">
            <v>Prog</v>
          </cell>
          <cell r="E30">
            <v>0</v>
          </cell>
          <cell r="F30">
            <v>0</v>
          </cell>
          <cell r="G30">
            <v>0</v>
          </cell>
          <cell r="H30">
            <v>2500</v>
          </cell>
          <cell r="I30">
            <v>2500</v>
          </cell>
          <cell r="J30">
            <v>0</v>
          </cell>
          <cell r="K30">
            <v>130000</v>
          </cell>
          <cell r="L30">
            <v>160000</v>
          </cell>
          <cell r="M30">
            <v>160000</v>
          </cell>
          <cell r="N30">
            <v>160000</v>
          </cell>
          <cell r="O30">
            <v>140000</v>
          </cell>
          <cell r="P30">
            <v>0</v>
          </cell>
          <cell r="Q30">
            <v>755000</v>
          </cell>
          <cell r="R30">
            <v>0</v>
          </cell>
        </row>
        <row r="31">
          <cell r="D31" t="str">
            <v>Ejec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 t="str">
            <v>TOTAL RECOLECCION PRIMARIA</v>
          </cell>
          <cell r="D32" t="str">
            <v>Prog</v>
          </cell>
          <cell r="E32">
            <v>0</v>
          </cell>
          <cell r="F32">
            <v>0</v>
          </cell>
          <cell r="G32">
            <v>3000</v>
          </cell>
          <cell r="H32">
            <v>7000</v>
          </cell>
          <cell r="I32">
            <v>8000</v>
          </cell>
          <cell r="J32">
            <v>2000</v>
          </cell>
          <cell r="K32">
            <v>282000</v>
          </cell>
          <cell r="L32">
            <v>640000</v>
          </cell>
          <cell r="M32">
            <v>940000</v>
          </cell>
          <cell r="N32">
            <v>1090000</v>
          </cell>
          <cell r="O32">
            <v>800000</v>
          </cell>
          <cell r="P32">
            <v>200000</v>
          </cell>
          <cell r="Q32">
            <v>3972000</v>
          </cell>
          <cell r="R32">
            <v>0</v>
          </cell>
        </row>
        <row r="33">
          <cell r="D33" t="str">
            <v>Ejec</v>
          </cell>
          <cell r="E33">
            <v>0</v>
          </cell>
          <cell r="F33">
            <v>0</v>
          </cell>
          <cell r="G33">
            <v>3000</v>
          </cell>
          <cell r="H33">
            <v>3000</v>
          </cell>
          <cell r="I33">
            <v>4000</v>
          </cell>
          <cell r="J33">
            <v>0</v>
          </cell>
          <cell r="K33">
            <v>0</v>
          </cell>
          <cell r="L33">
            <v>300000</v>
          </cell>
          <cell r="M33">
            <v>400000</v>
          </cell>
          <cell r="N33">
            <v>500000</v>
          </cell>
          <cell r="O33">
            <v>300000</v>
          </cell>
          <cell r="P33">
            <v>0</v>
          </cell>
          <cell r="Q33">
            <v>0</v>
          </cell>
        </row>
        <row r="35">
          <cell r="C35" t="str">
            <v>Expediente Tecnico</v>
          </cell>
        </row>
        <row r="36">
          <cell r="C36" t="str">
            <v>Convocatoria</v>
          </cell>
        </row>
        <row r="37">
          <cell r="C37" t="str">
            <v>Ejecucion de Obra</v>
          </cell>
        </row>
        <row r="39">
          <cell r="B39" t="str">
            <v>PROGRAMA DE INVERSIONES 2002 - EQUIPO DE RECOLECCION Y DISPOSICION FINAL</v>
          </cell>
        </row>
        <row r="41">
          <cell r="B41" t="str">
            <v>Centro Gestor</v>
          </cell>
          <cell r="C41" t="str">
            <v>Proyecto</v>
          </cell>
          <cell r="D41" t="str">
            <v>Estado</v>
          </cell>
          <cell r="E41" t="str">
            <v>Ene</v>
          </cell>
          <cell r="F41" t="str">
            <v>Feb</v>
          </cell>
          <cell r="G41" t="str">
            <v>Mar</v>
          </cell>
          <cell r="H41" t="str">
            <v>Abr</v>
          </cell>
          <cell r="I41" t="str">
            <v>May</v>
          </cell>
          <cell r="J41" t="str">
            <v>Jun</v>
          </cell>
          <cell r="K41" t="str">
            <v>Jul</v>
          </cell>
          <cell r="L41" t="str">
            <v>Ago</v>
          </cell>
          <cell r="M41" t="str">
            <v>Sep</v>
          </cell>
          <cell r="N41" t="str">
            <v>Oct</v>
          </cell>
          <cell r="O41" t="str">
            <v>Nov</v>
          </cell>
          <cell r="P41" t="str">
            <v>Dic</v>
          </cell>
          <cell r="Q41" t="str">
            <v>Total Anual</v>
          </cell>
          <cell r="R41" t="str">
            <v>% Avance</v>
          </cell>
        </row>
        <row r="42">
          <cell r="B42" t="str">
            <v>4170078198 LAG. NORTE Y SUR</v>
          </cell>
          <cell r="C42" t="str">
            <v>Etar La Chira - 2da Convocatoria</v>
          </cell>
          <cell r="D42" t="str">
            <v>Prog</v>
          </cell>
          <cell r="E42">
            <v>0</v>
          </cell>
          <cell r="F42">
            <v>0</v>
          </cell>
          <cell r="G42">
            <v>50000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50000</v>
          </cell>
          <cell r="R42">
            <v>0</v>
          </cell>
        </row>
        <row r="43">
          <cell r="D43" t="str">
            <v>Ejec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Implementacion de Ambientes de Ancon y Ventanilla</v>
          </cell>
          <cell r="D44" t="str">
            <v>Prog</v>
          </cell>
          <cell r="E44">
            <v>0</v>
          </cell>
          <cell r="F44">
            <v>0</v>
          </cell>
          <cell r="G44">
            <v>0</v>
          </cell>
          <cell r="H44">
            <v>600</v>
          </cell>
          <cell r="I44">
            <v>41425</v>
          </cell>
          <cell r="J44">
            <v>83130</v>
          </cell>
          <cell r="K44">
            <v>32990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158145</v>
          </cell>
          <cell r="R44">
            <v>0</v>
          </cell>
        </row>
        <row r="45">
          <cell r="D45" t="str">
            <v>Ejec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 t="str">
            <v>4170000502 HUASCAR</v>
          </cell>
          <cell r="C46" t="str">
            <v>Independizacion de la Linea de Impulsion de la Ptar Huascar</v>
          </cell>
          <cell r="D46" t="str">
            <v>Prog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141855</v>
          </cell>
          <cell r="Q46">
            <v>141855</v>
          </cell>
          <cell r="R46">
            <v>0</v>
          </cell>
        </row>
        <row r="47">
          <cell r="D47" t="str">
            <v>Ejec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4170000602</v>
          </cell>
          <cell r="C48" t="str">
            <v>Carabayllo</v>
          </cell>
          <cell r="D48" t="str">
            <v>Prog</v>
          </cell>
          <cell r="E48">
            <v>0</v>
          </cell>
          <cell r="F48">
            <v>0</v>
          </cell>
          <cell r="G48">
            <v>3000</v>
          </cell>
          <cell r="H48">
            <v>3000</v>
          </cell>
          <cell r="I48">
            <v>4000</v>
          </cell>
          <cell r="J48">
            <v>0</v>
          </cell>
          <cell r="K48">
            <v>0</v>
          </cell>
          <cell r="L48">
            <v>300000</v>
          </cell>
          <cell r="M48">
            <v>400000</v>
          </cell>
          <cell r="N48">
            <v>500000</v>
          </cell>
          <cell r="O48">
            <v>300000</v>
          </cell>
          <cell r="P48">
            <v>0</v>
          </cell>
          <cell r="Q48">
            <v>1510000</v>
          </cell>
          <cell r="R48">
            <v>0</v>
          </cell>
        </row>
        <row r="49">
          <cell r="D49" t="str">
            <v>Ejec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4170000702</v>
          </cell>
          <cell r="C50" t="str">
            <v>I. La Catolica</v>
          </cell>
          <cell r="D50" t="str">
            <v>Prog</v>
          </cell>
          <cell r="E50">
            <v>0</v>
          </cell>
          <cell r="F50">
            <v>0</v>
          </cell>
          <cell r="G50">
            <v>0</v>
          </cell>
          <cell r="H50">
            <v>1500</v>
          </cell>
          <cell r="I50">
            <v>1500</v>
          </cell>
          <cell r="J50">
            <v>0</v>
          </cell>
          <cell r="K50">
            <v>150000</v>
          </cell>
          <cell r="L50">
            <v>180000</v>
          </cell>
          <cell r="M50">
            <v>180000</v>
          </cell>
          <cell r="N50">
            <v>180000</v>
          </cell>
          <cell r="O50">
            <v>110000</v>
          </cell>
          <cell r="Q50">
            <v>803000</v>
          </cell>
          <cell r="R50">
            <v>0</v>
          </cell>
        </row>
        <row r="51">
          <cell r="D51" t="str">
            <v>Ejec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4170000902</v>
          </cell>
          <cell r="C52" t="str">
            <v>Colector Vitarte</v>
          </cell>
          <cell r="D52" t="str">
            <v>Prog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2000</v>
          </cell>
          <cell r="K52">
            <v>2000</v>
          </cell>
          <cell r="L52">
            <v>0</v>
          </cell>
          <cell r="M52">
            <v>200000</v>
          </cell>
          <cell r="N52">
            <v>250000</v>
          </cell>
          <cell r="O52">
            <v>250000</v>
          </cell>
          <cell r="P52">
            <v>200000</v>
          </cell>
          <cell r="Q52">
            <v>904000</v>
          </cell>
          <cell r="R52">
            <v>0</v>
          </cell>
        </row>
        <row r="53">
          <cell r="D53" t="str">
            <v>Ejec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4170000802</v>
          </cell>
          <cell r="C54" t="str">
            <v>Jose Leal</v>
          </cell>
          <cell r="D54" t="str">
            <v>Prog</v>
          </cell>
          <cell r="E54">
            <v>0</v>
          </cell>
          <cell r="F54">
            <v>0</v>
          </cell>
          <cell r="G54">
            <v>0</v>
          </cell>
          <cell r="H54">
            <v>2500</v>
          </cell>
          <cell r="I54">
            <v>2500</v>
          </cell>
          <cell r="J54">
            <v>0</v>
          </cell>
          <cell r="K54">
            <v>130000</v>
          </cell>
          <cell r="L54">
            <v>160000</v>
          </cell>
          <cell r="M54">
            <v>160000</v>
          </cell>
          <cell r="N54">
            <v>160000</v>
          </cell>
          <cell r="O54">
            <v>140000</v>
          </cell>
          <cell r="P54">
            <v>0</v>
          </cell>
          <cell r="Q54">
            <v>755000</v>
          </cell>
          <cell r="R54">
            <v>0</v>
          </cell>
        </row>
        <row r="55">
          <cell r="D55" t="str">
            <v>Ejec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 t="str">
            <v>TOTAL DISPOSICION FINAL</v>
          </cell>
          <cell r="D56" t="str">
            <v>Prog</v>
          </cell>
          <cell r="E56">
            <v>0</v>
          </cell>
          <cell r="F56">
            <v>0</v>
          </cell>
          <cell r="G56">
            <v>50000</v>
          </cell>
          <cell r="H56">
            <v>600</v>
          </cell>
          <cell r="I56">
            <v>41425</v>
          </cell>
          <cell r="J56">
            <v>83130</v>
          </cell>
          <cell r="K56">
            <v>32990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141855</v>
          </cell>
          <cell r="Q56">
            <v>350000</v>
          </cell>
          <cell r="R56">
            <v>0</v>
          </cell>
        </row>
        <row r="57">
          <cell r="D57" t="str">
            <v>Ejec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 t="str">
            <v>TOTAL RECOLECCION PRIMARIA</v>
          </cell>
          <cell r="D58" t="str">
            <v>Prog</v>
          </cell>
          <cell r="E58">
            <v>0</v>
          </cell>
          <cell r="F58">
            <v>0</v>
          </cell>
          <cell r="G58">
            <v>3000</v>
          </cell>
          <cell r="H58">
            <v>7000</v>
          </cell>
          <cell r="I58">
            <v>8000</v>
          </cell>
          <cell r="J58">
            <v>2000</v>
          </cell>
          <cell r="K58">
            <v>282000</v>
          </cell>
          <cell r="L58">
            <v>640000</v>
          </cell>
          <cell r="M58">
            <v>940000</v>
          </cell>
          <cell r="N58">
            <v>1090000</v>
          </cell>
          <cell r="O58">
            <v>800000</v>
          </cell>
          <cell r="P58">
            <v>200000</v>
          </cell>
          <cell r="Q58">
            <v>3972000</v>
          </cell>
          <cell r="R58">
            <v>0</v>
          </cell>
        </row>
        <row r="59">
          <cell r="D59" t="str">
            <v>Ejec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1">
          <cell r="C61" t="str">
            <v>Expediente Tecnico</v>
          </cell>
        </row>
        <row r="62">
          <cell r="C62" t="str">
            <v>Convocatoria</v>
          </cell>
        </row>
        <row r="63">
          <cell r="C63" t="str">
            <v>Ejecucion de Obra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Ind_Eval"/>
      <sheetName val="Ind_Eval (2)"/>
      <sheetName val="Ind_EE"/>
      <sheetName val="prog2001"/>
      <sheetName val="Definic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BB3B8-9DCD-42E4-988A-1461AE8E9B0F}">
  <sheetPr codeName="Hoja57">
    <tabColor rgb="FF00FF99"/>
  </sheetPr>
  <dimension ref="A1:T45"/>
  <sheetViews>
    <sheetView showGridLines="0" tabSelected="1" zoomScaleNormal="100" workbookViewId="0">
      <pane xSplit="2" ySplit="5" topLeftCell="C34" activePane="bottomRight" state="frozen"/>
      <selection activeCell="I119" sqref="I119"/>
      <selection pane="topRight" activeCell="I119" sqref="I119"/>
      <selection pane="bottomLeft" activeCell="I119" sqref="I119"/>
      <selection pane="bottomRight" activeCell="I119" sqref="I119"/>
    </sheetView>
  </sheetViews>
  <sheetFormatPr baseColWidth="10" defaultColWidth="11.453125" defaultRowHeight="10.5" x14ac:dyDescent="0.25"/>
  <cols>
    <col min="1" max="1" width="22.6328125" style="5" customWidth="1"/>
    <col min="2" max="2" width="5" style="5" customWidth="1"/>
    <col min="3" max="7" width="4.54296875" style="4" customWidth="1"/>
    <col min="8" max="12" width="7.54296875" style="4" customWidth="1"/>
    <col min="13" max="16384" width="11.453125" style="5"/>
  </cols>
  <sheetData>
    <row r="1" spans="1:20" ht="14.25" customHeight="1" x14ac:dyDescent="0.25">
      <c r="A1" s="1" t="s">
        <v>0</v>
      </c>
      <c r="B1" s="2"/>
      <c r="C1" s="3"/>
      <c r="D1" s="3"/>
      <c r="E1" s="3"/>
      <c r="F1" s="3"/>
      <c r="G1" s="3"/>
      <c r="H1" s="3"/>
      <c r="I1" s="3"/>
    </row>
    <row r="2" spans="1:20" ht="14.25" customHeight="1" x14ac:dyDescent="0.25">
      <c r="A2" s="1" t="s">
        <v>1</v>
      </c>
      <c r="B2" s="2"/>
      <c r="C2" s="3"/>
      <c r="D2" s="3"/>
      <c r="E2" s="3"/>
      <c r="F2" s="3"/>
      <c r="G2" s="3"/>
      <c r="H2" s="3"/>
      <c r="I2" s="3"/>
    </row>
    <row r="3" spans="1:20" ht="12.75" customHeight="1" x14ac:dyDescent="0.25">
      <c r="A3" s="6" t="s">
        <v>2</v>
      </c>
      <c r="C3" s="7"/>
      <c r="D3" s="7"/>
      <c r="E3" s="7"/>
      <c r="F3" s="7"/>
      <c r="G3" s="7"/>
      <c r="H3" s="7"/>
      <c r="I3" s="7"/>
    </row>
    <row r="4" spans="1:20" ht="8.25" customHeight="1" x14ac:dyDescent="0.25">
      <c r="A4" s="8"/>
      <c r="B4" s="8"/>
      <c r="C4" s="9"/>
      <c r="D4" s="9"/>
      <c r="E4" s="9"/>
      <c r="F4" s="9"/>
      <c r="G4" s="9"/>
      <c r="H4" s="9"/>
      <c r="I4" s="9"/>
    </row>
    <row r="5" spans="1:20" ht="18" customHeight="1" x14ac:dyDescent="0.25">
      <c r="A5" s="10" t="s">
        <v>3</v>
      </c>
      <c r="B5" s="11" t="s">
        <v>4</v>
      </c>
      <c r="C5" s="12">
        <v>2014</v>
      </c>
      <c r="D5" s="12">
        <v>2015</v>
      </c>
      <c r="E5" s="12">
        <v>2016</v>
      </c>
      <c r="F5" s="12">
        <v>2017</v>
      </c>
      <c r="G5" s="12">
        <v>2018</v>
      </c>
      <c r="H5" s="12">
        <v>2019</v>
      </c>
      <c r="I5" s="12">
        <v>2020</v>
      </c>
      <c r="J5" s="12">
        <v>2021</v>
      </c>
      <c r="K5" s="12">
        <v>2022</v>
      </c>
      <c r="L5" s="12">
        <v>2023</v>
      </c>
    </row>
    <row r="6" spans="1:20" ht="11.4" customHeight="1" x14ac:dyDescent="0.25">
      <c r="A6" s="2" t="s">
        <v>5</v>
      </c>
      <c r="B6" s="13"/>
      <c r="C6" s="14">
        <v>49.349689999999995</v>
      </c>
      <c r="D6" s="14">
        <v>56.828140000000005</v>
      </c>
      <c r="E6" s="14">
        <v>48.552999999999997</v>
      </c>
      <c r="F6" s="14">
        <v>65.459999999999994</v>
      </c>
      <c r="G6" s="14">
        <v>49.12</v>
      </c>
      <c r="H6" s="14">
        <v>32.08</v>
      </c>
      <c r="I6" s="14">
        <v>20.49</v>
      </c>
      <c r="J6" s="14">
        <v>12.32</v>
      </c>
      <c r="K6" s="14">
        <v>15.23</v>
      </c>
      <c r="L6" s="14">
        <v>14.88</v>
      </c>
    </row>
    <row r="7" spans="1:20" ht="12.75" customHeight="1" x14ac:dyDescent="0.25">
      <c r="A7" s="2" t="s">
        <v>6</v>
      </c>
      <c r="B7" s="13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20" ht="15.75" customHeight="1" x14ac:dyDescent="0.25">
      <c r="A8" s="16" t="s">
        <v>7</v>
      </c>
      <c r="B8" s="17">
        <v>0.1</v>
      </c>
      <c r="C8" s="18">
        <v>1.6E-2</v>
      </c>
      <c r="D8" s="15" t="s">
        <v>8</v>
      </c>
      <c r="E8" s="15" t="s">
        <v>8</v>
      </c>
      <c r="F8" s="15" t="s">
        <v>8</v>
      </c>
      <c r="G8" s="15" t="s">
        <v>8</v>
      </c>
      <c r="H8" s="15" t="s">
        <v>8</v>
      </c>
      <c r="I8" s="15" t="s">
        <v>8</v>
      </c>
      <c r="J8" s="15" t="s">
        <v>8</v>
      </c>
      <c r="K8" s="15" t="s">
        <v>8</v>
      </c>
      <c r="L8" s="15" t="s">
        <v>8</v>
      </c>
    </row>
    <row r="9" spans="1:20" ht="9" customHeight="1" x14ac:dyDescent="0.25">
      <c r="B9" s="19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20" ht="11.4" customHeight="1" x14ac:dyDescent="0.25">
      <c r="A10" s="2" t="s">
        <v>9</v>
      </c>
      <c r="B10" s="13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 ht="13.5" customHeight="1" x14ac:dyDescent="0.25">
      <c r="A11" s="20" t="s">
        <v>10</v>
      </c>
      <c r="B11" s="17">
        <v>5.5E-2</v>
      </c>
      <c r="C11" s="15">
        <v>19.78295</v>
      </c>
      <c r="D11" s="15">
        <v>20.620050000000003</v>
      </c>
      <c r="E11" s="15">
        <v>20.344999999999999</v>
      </c>
      <c r="F11" s="15">
        <v>22.08</v>
      </c>
      <c r="G11" s="15">
        <v>19.72</v>
      </c>
      <c r="H11" s="15">
        <v>16.100000000000001</v>
      </c>
      <c r="I11" s="15">
        <v>12.31</v>
      </c>
      <c r="J11" s="15">
        <v>9.32</v>
      </c>
      <c r="K11" s="15">
        <f>12.11</f>
        <v>12.11</v>
      </c>
      <c r="L11" s="15">
        <v>14.84</v>
      </c>
      <c r="M11" s="15"/>
    </row>
    <row r="12" spans="1:20" ht="15.75" customHeight="1" x14ac:dyDescent="0.25">
      <c r="A12" s="21" t="s">
        <v>11</v>
      </c>
      <c r="B12" s="17">
        <v>0.02</v>
      </c>
      <c r="C12" s="15" t="s">
        <v>8</v>
      </c>
      <c r="D12" s="15">
        <v>5.96E-2</v>
      </c>
      <c r="E12" s="15">
        <v>2.5999999999999999E-2</v>
      </c>
      <c r="F12" s="15" t="s">
        <v>8</v>
      </c>
      <c r="G12" s="15" t="s">
        <v>8</v>
      </c>
      <c r="H12" s="15" t="s">
        <v>8</v>
      </c>
      <c r="I12" s="15">
        <v>0.02</v>
      </c>
      <c r="J12" s="15">
        <v>0.02</v>
      </c>
      <c r="K12" s="15" t="s">
        <v>8</v>
      </c>
      <c r="L12" s="15" t="s">
        <v>8</v>
      </c>
      <c r="M12" s="15"/>
      <c r="N12" s="15"/>
      <c r="O12" s="15"/>
      <c r="P12" s="15"/>
      <c r="Q12" s="15"/>
      <c r="R12" s="15"/>
      <c r="S12" s="15"/>
      <c r="T12" s="15"/>
    </row>
    <row r="13" spans="1:20" ht="13.5" customHeight="1" x14ac:dyDescent="0.25">
      <c r="A13" s="20" t="s">
        <v>12</v>
      </c>
      <c r="B13" s="17">
        <v>0.11</v>
      </c>
      <c r="C13" s="15">
        <v>1.92841</v>
      </c>
      <c r="D13" s="15">
        <v>1.9382000000000001</v>
      </c>
      <c r="E13" s="15">
        <v>1.444</v>
      </c>
      <c r="F13" s="15" t="s">
        <v>8</v>
      </c>
      <c r="G13" s="15" t="s">
        <v>8</v>
      </c>
      <c r="H13" s="15" t="s">
        <v>8</v>
      </c>
      <c r="I13" s="15" t="s">
        <v>8</v>
      </c>
      <c r="J13" s="15" t="s">
        <v>8</v>
      </c>
      <c r="K13" s="15" t="s">
        <v>8</v>
      </c>
      <c r="L13" s="15" t="s">
        <v>8</v>
      </c>
      <c r="M13" s="15"/>
      <c r="N13" s="15"/>
      <c r="O13" s="15"/>
      <c r="P13" s="15"/>
      <c r="Q13" s="15"/>
      <c r="R13" s="15"/>
      <c r="S13" s="15"/>
      <c r="T13" s="15"/>
    </row>
    <row r="14" spans="1:20" ht="13.5" customHeight="1" x14ac:dyDescent="0.25">
      <c r="A14" s="5" t="s">
        <v>13</v>
      </c>
      <c r="B14" s="17">
        <v>0.11</v>
      </c>
      <c r="C14" s="15">
        <v>25.34</v>
      </c>
      <c r="D14" s="15">
        <v>32.51</v>
      </c>
      <c r="E14" s="15">
        <v>23.94</v>
      </c>
      <c r="F14" s="15">
        <v>41.94</v>
      </c>
      <c r="G14" s="15">
        <v>29.27</v>
      </c>
      <c r="H14" s="15">
        <v>14.62</v>
      </c>
      <c r="I14" s="15">
        <v>4.8</v>
      </c>
      <c r="J14" s="15">
        <v>2.92</v>
      </c>
      <c r="K14" s="15">
        <f>1.32</f>
        <v>1.32</v>
      </c>
      <c r="L14" s="22">
        <v>4.3999999999999997E-2</v>
      </c>
      <c r="M14" s="15"/>
      <c r="N14" s="15"/>
      <c r="O14" s="15"/>
      <c r="P14" s="15"/>
      <c r="Q14" s="15"/>
      <c r="R14" s="15"/>
      <c r="S14" s="15"/>
      <c r="T14" s="15"/>
    </row>
    <row r="15" spans="1:20" ht="13.5" customHeight="1" x14ac:dyDescent="0.25">
      <c r="A15" s="5" t="s">
        <v>14</v>
      </c>
      <c r="B15" s="17">
        <v>6.5000000000000002E-2</v>
      </c>
      <c r="C15" s="15">
        <v>0.27989000000000003</v>
      </c>
      <c r="D15" s="15">
        <v>0.19435000000000002</v>
      </c>
      <c r="E15" s="15">
        <v>0.39200000000000002</v>
      </c>
      <c r="F15" s="15">
        <v>0.24</v>
      </c>
      <c r="G15" s="15">
        <v>0.12</v>
      </c>
      <c r="H15" s="15">
        <v>0.16</v>
      </c>
      <c r="I15" s="15" t="s">
        <v>8</v>
      </c>
      <c r="J15" s="15">
        <v>0.06</v>
      </c>
      <c r="K15" s="15" t="s">
        <v>8</v>
      </c>
      <c r="L15" s="15" t="s">
        <v>8</v>
      </c>
      <c r="M15" s="15"/>
      <c r="N15" s="15"/>
      <c r="O15" s="15"/>
      <c r="P15" s="15"/>
      <c r="Q15" s="15"/>
      <c r="R15" s="15"/>
      <c r="S15" s="15"/>
      <c r="T15" s="15"/>
    </row>
    <row r="16" spans="1:20" ht="13.5" customHeight="1" x14ac:dyDescent="0.25">
      <c r="A16" s="20" t="s">
        <v>15</v>
      </c>
      <c r="B16" s="17">
        <v>2.1999999999999999E-2</v>
      </c>
      <c r="C16" s="15">
        <v>2.2439999999999998E-2</v>
      </c>
      <c r="D16" s="15">
        <v>5.94E-3</v>
      </c>
      <c r="E16" s="15">
        <v>6.0000000000000001E-3</v>
      </c>
      <c r="F16" s="15" t="s">
        <v>8</v>
      </c>
      <c r="G16" s="15">
        <v>0.01</v>
      </c>
      <c r="H16" s="15" t="s">
        <v>8</v>
      </c>
      <c r="I16" s="15" t="s">
        <v>8</v>
      </c>
      <c r="J16" s="15" t="s">
        <v>8</v>
      </c>
      <c r="K16" s="15" t="s">
        <v>8</v>
      </c>
      <c r="L16" s="15" t="s">
        <v>8</v>
      </c>
      <c r="M16" s="15"/>
      <c r="N16" s="15"/>
      <c r="O16" s="15"/>
      <c r="P16" s="15"/>
      <c r="Q16" s="15"/>
      <c r="R16" s="15"/>
      <c r="S16" s="15"/>
      <c r="T16" s="15"/>
    </row>
    <row r="17" spans="1:12" ht="13.5" customHeight="1" x14ac:dyDescent="0.25">
      <c r="A17" s="2" t="s">
        <v>16</v>
      </c>
      <c r="B17" s="13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 ht="16.5" customHeight="1" x14ac:dyDescent="0.35">
      <c r="A18" s="8" t="s">
        <v>17</v>
      </c>
      <c r="B18" s="23">
        <v>0.6</v>
      </c>
      <c r="C18" s="24">
        <v>1.98</v>
      </c>
      <c r="D18" s="24">
        <v>1.5</v>
      </c>
      <c r="E18" s="25">
        <v>2.4</v>
      </c>
      <c r="F18" s="24">
        <v>1.2</v>
      </c>
      <c r="G18" s="24" t="s">
        <v>8</v>
      </c>
      <c r="H18" s="24">
        <v>1.2</v>
      </c>
      <c r="I18" s="24">
        <v>3.36</v>
      </c>
      <c r="J18" s="24" t="s">
        <v>8</v>
      </c>
      <c r="K18" s="24">
        <v>1.8</v>
      </c>
      <c r="L18" s="24" t="s">
        <v>8</v>
      </c>
    </row>
    <row r="19" spans="1:12" ht="23" customHeight="1" x14ac:dyDescent="0.25">
      <c r="A19" s="26" t="s">
        <v>18</v>
      </c>
      <c r="B19" s="27" t="s">
        <v>19</v>
      </c>
      <c r="C19" s="28" t="s">
        <v>8</v>
      </c>
      <c r="D19" s="28" t="s">
        <v>8</v>
      </c>
      <c r="E19" s="28" t="s">
        <v>8</v>
      </c>
      <c r="F19" s="28" t="s">
        <v>8</v>
      </c>
      <c r="G19" s="28" t="s">
        <v>8</v>
      </c>
      <c r="H19" s="29">
        <v>1911045.79</v>
      </c>
      <c r="I19" s="29">
        <v>2178601.62</v>
      </c>
      <c r="J19" s="29">
        <v>1605206.67</v>
      </c>
      <c r="K19" s="29">
        <v>2785698.79</v>
      </c>
      <c r="L19" s="29">
        <v>3075367.95</v>
      </c>
    </row>
    <row r="20" spans="1:12" ht="16.5" customHeight="1" x14ac:dyDescent="0.25">
      <c r="A20" s="30" t="s">
        <v>20</v>
      </c>
      <c r="B20" s="17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ht="16.5" customHeight="1" x14ac:dyDescent="0.25">
      <c r="A21" s="31" t="s">
        <v>21</v>
      </c>
      <c r="B21" s="32">
        <v>1430</v>
      </c>
      <c r="C21" s="15" t="s">
        <v>8</v>
      </c>
      <c r="D21" s="15" t="s">
        <v>8</v>
      </c>
      <c r="E21" s="15" t="s">
        <v>8</v>
      </c>
      <c r="F21" s="15" t="s">
        <v>8</v>
      </c>
      <c r="G21" s="15" t="s">
        <v>8</v>
      </c>
      <c r="H21" s="33">
        <v>565035.9</v>
      </c>
      <c r="I21" s="33">
        <v>694246.38</v>
      </c>
      <c r="J21" s="33">
        <v>505760.97</v>
      </c>
      <c r="K21" s="33">
        <v>663080.66</v>
      </c>
      <c r="L21" s="33">
        <v>651269.44999999995</v>
      </c>
    </row>
    <row r="22" spans="1:12" ht="16.5" customHeight="1" x14ac:dyDescent="0.25">
      <c r="A22" s="31" t="s">
        <v>22</v>
      </c>
      <c r="B22" s="32">
        <v>3500</v>
      </c>
      <c r="C22" s="15" t="s">
        <v>8</v>
      </c>
      <c r="D22" s="15" t="s">
        <v>8</v>
      </c>
      <c r="E22" s="15" t="s">
        <v>8</v>
      </c>
      <c r="F22" s="15" t="s">
        <v>8</v>
      </c>
      <c r="G22" s="15" t="s">
        <v>8</v>
      </c>
      <c r="H22" s="33">
        <v>705145</v>
      </c>
      <c r="I22" s="33">
        <v>743271.06</v>
      </c>
      <c r="J22" s="33">
        <v>550696.09</v>
      </c>
      <c r="K22" s="33">
        <v>987659.13</v>
      </c>
      <c r="L22" s="33"/>
    </row>
    <row r="23" spans="1:12" ht="16.5" customHeight="1" x14ac:dyDescent="0.25">
      <c r="A23" s="31" t="s">
        <v>23</v>
      </c>
      <c r="B23" s="32">
        <v>4470</v>
      </c>
      <c r="C23" s="15" t="s">
        <v>8</v>
      </c>
      <c r="D23" s="15" t="s">
        <v>8</v>
      </c>
      <c r="E23" s="15" t="s">
        <v>8</v>
      </c>
      <c r="F23" s="15" t="s">
        <v>8</v>
      </c>
      <c r="G23" s="15" t="s">
        <v>8</v>
      </c>
      <c r="H23" s="33">
        <v>592275</v>
      </c>
      <c r="I23" s="33">
        <v>652195.94999999995</v>
      </c>
      <c r="J23" s="33">
        <v>510253.48</v>
      </c>
      <c r="K23" s="33">
        <v>930442.9</v>
      </c>
      <c r="L23" s="33"/>
    </row>
    <row r="24" spans="1:12" ht="16.5" customHeight="1" x14ac:dyDescent="0.25">
      <c r="A24" s="31" t="s">
        <v>24</v>
      </c>
      <c r="B24" s="32">
        <v>675</v>
      </c>
      <c r="C24" s="15" t="s">
        <v>8</v>
      </c>
      <c r="D24" s="15" t="s">
        <v>8</v>
      </c>
      <c r="E24" s="15" t="s">
        <v>8</v>
      </c>
      <c r="F24" s="15" t="s">
        <v>8</v>
      </c>
      <c r="G24" s="15" t="s">
        <v>8</v>
      </c>
      <c r="H24" s="33">
        <v>47729.25</v>
      </c>
      <c r="I24" s="33">
        <v>44473.95</v>
      </c>
      <c r="J24" s="33">
        <v>30658.67</v>
      </c>
      <c r="K24" s="33">
        <v>54904.11</v>
      </c>
      <c r="L24" s="33">
        <v>1160.33</v>
      </c>
    </row>
    <row r="25" spans="1:12" ht="16.5" customHeight="1" x14ac:dyDescent="0.25">
      <c r="A25" s="31" t="s">
        <v>25</v>
      </c>
      <c r="B25" s="32">
        <v>124</v>
      </c>
      <c r="C25" s="15" t="s">
        <v>8</v>
      </c>
      <c r="D25" s="15" t="s">
        <v>8</v>
      </c>
      <c r="E25" s="15" t="s">
        <v>8</v>
      </c>
      <c r="F25" s="15" t="s">
        <v>8</v>
      </c>
      <c r="G25" s="15" t="s">
        <v>8</v>
      </c>
      <c r="H25" s="33">
        <v>416.64</v>
      </c>
      <c r="I25" s="33">
        <v>925.59</v>
      </c>
      <c r="J25" s="33">
        <v>1247.6300000000001</v>
      </c>
      <c r="K25" s="33">
        <v>3206.87</v>
      </c>
      <c r="L25" s="33">
        <v>2350.54</v>
      </c>
    </row>
    <row r="26" spans="1:12" ht="16.5" customHeight="1" x14ac:dyDescent="0.25">
      <c r="A26" s="31" t="s">
        <v>26</v>
      </c>
      <c r="B26" s="32">
        <v>3220</v>
      </c>
      <c r="C26" s="15" t="s">
        <v>8</v>
      </c>
      <c r="D26" s="15" t="s">
        <v>8</v>
      </c>
      <c r="E26" s="15" t="s">
        <v>8</v>
      </c>
      <c r="F26" s="15" t="s">
        <v>8</v>
      </c>
      <c r="G26" s="15" t="s">
        <v>8</v>
      </c>
      <c r="H26" s="33" t="s">
        <v>8</v>
      </c>
      <c r="I26" s="33">
        <v>30197.33</v>
      </c>
      <c r="J26" s="33">
        <v>6528.02</v>
      </c>
      <c r="K26" s="33">
        <v>12236</v>
      </c>
      <c r="L26" s="33">
        <v>28485.75</v>
      </c>
    </row>
    <row r="27" spans="1:12" ht="16.5" customHeight="1" x14ac:dyDescent="0.25">
      <c r="A27" s="31" t="s">
        <v>27</v>
      </c>
      <c r="B27" s="32">
        <v>9810</v>
      </c>
      <c r="C27" s="15" t="s">
        <v>8</v>
      </c>
      <c r="D27" s="15" t="s">
        <v>8</v>
      </c>
      <c r="E27" s="15" t="s">
        <v>8</v>
      </c>
      <c r="F27" s="15" t="s">
        <v>8</v>
      </c>
      <c r="G27" s="15" t="s">
        <v>8</v>
      </c>
      <c r="H27" s="33" t="s">
        <v>8</v>
      </c>
      <c r="I27" s="33">
        <v>9810</v>
      </c>
      <c r="J27" s="33" t="s">
        <v>8</v>
      </c>
      <c r="K27" s="33" t="s">
        <v>8</v>
      </c>
      <c r="L27" s="33" t="s">
        <v>8</v>
      </c>
    </row>
    <row r="28" spans="1:12" ht="16.5" customHeight="1" x14ac:dyDescent="0.25">
      <c r="A28" s="31" t="s">
        <v>28</v>
      </c>
      <c r="B28" s="32" t="s">
        <v>8</v>
      </c>
      <c r="C28" s="15" t="s">
        <v>8</v>
      </c>
      <c r="D28" s="15" t="s">
        <v>8</v>
      </c>
      <c r="E28" s="15" t="s">
        <v>8</v>
      </c>
      <c r="F28" s="15" t="s">
        <v>8</v>
      </c>
      <c r="G28" s="15" t="s">
        <v>8</v>
      </c>
      <c r="H28" s="15" t="s">
        <v>8</v>
      </c>
      <c r="I28" s="15" t="s">
        <v>8</v>
      </c>
      <c r="J28" s="15" t="s">
        <v>8</v>
      </c>
      <c r="K28" s="15" t="s">
        <v>8</v>
      </c>
      <c r="L28" s="33">
        <v>600625.43999999994</v>
      </c>
    </row>
    <row r="29" spans="1:12" ht="16.5" customHeight="1" x14ac:dyDescent="0.25">
      <c r="A29" s="31" t="s">
        <v>29</v>
      </c>
      <c r="B29" s="32" t="s">
        <v>8</v>
      </c>
      <c r="C29" s="15" t="s">
        <v>8</v>
      </c>
      <c r="D29" s="15" t="s">
        <v>8</v>
      </c>
      <c r="E29" s="15" t="s">
        <v>8</v>
      </c>
      <c r="F29" s="15" t="s">
        <v>8</v>
      </c>
      <c r="G29" s="15" t="s">
        <v>8</v>
      </c>
      <c r="H29" s="15" t="s">
        <v>8</v>
      </c>
      <c r="I29" s="15" t="s">
        <v>8</v>
      </c>
      <c r="J29" s="15" t="s">
        <v>8</v>
      </c>
      <c r="K29" s="15" t="s">
        <v>8</v>
      </c>
      <c r="L29" s="33">
        <v>668380.55000000005</v>
      </c>
    </row>
    <row r="30" spans="1:12" ht="16.5" customHeight="1" x14ac:dyDescent="0.25">
      <c r="A30" s="31" t="s">
        <v>30</v>
      </c>
      <c r="B30" s="32" t="s">
        <v>8</v>
      </c>
      <c r="C30" s="15" t="s">
        <v>8</v>
      </c>
      <c r="D30" s="15" t="s">
        <v>8</v>
      </c>
      <c r="E30" s="15" t="s">
        <v>8</v>
      </c>
      <c r="F30" s="15" t="s">
        <v>8</v>
      </c>
      <c r="G30" s="15" t="s">
        <v>8</v>
      </c>
      <c r="H30" s="15" t="s">
        <v>8</v>
      </c>
      <c r="I30" s="15" t="s">
        <v>8</v>
      </c>
      <c r="J30" s="15" t="s">
        <v>8</v>
      </c>
      <c r="K30" s="15" t="s">
        <v>8</v>
      </c>
      <c r="L30" s="33">
        <v>63827.58</v>
      </c>
    </row>
    <row r="31" spans="1:12" ht="16.5" customHeight="1" x14ac:dyDescent="0.25">
      <c r="A31" s="31" t="s">
        <v>31</v>
      </c>
      <c r="B31" s="32" t="s">
        <v>8</v>
      </c>
      <c r="C31" s="15" t="s">
        <v>8</v>
      </c>
      <c r="D31" s="15" t="s">
        <v>8</v>
      </c>
      <c r="E31" s="15" t="s">
        <v>8</v>
      </c>
      <c r="F31" s="15" t="s">
        <v>8</v>
      </c>
      <c r="G31" s="15" t="s">
        <v>8</v>
      </c>
      <c r="H31" s="15" t="s">
        <v>8</v>
      </c>
      <c r="I31" s="15" t="s">
        <v>8</v>
      </c>
      <c r="J31" s="15" t="s">
        <v>8</v>
      </c>
      <c r="K31" s="15" t="s">
        <v>8</v>
      </c>
      <c r="L31" s="33">
        <v>25348.12</v>
      </c>
    </row>
    <row r="32" spans="1:12" ht="16.5" customHeight="1" x14ac:dyDescent="0.25">
      <c r="A32" s="31" t="s">
        <v>32</v>
      </c>
      <c r="B32" s="32" t="s">
        <v>8</v>
      </c>
      <c r="C32" s="15" t="s">
        <v>8</v>
      </c>
      <c r="D32" s="15" t="s">
        <v>8</v>
      </c>
      <c r="E32" s="15" t="s">
        <v>8</v>
      </c>
      <c r="F32" s="15" t="s">
        <v>8</v>
      </c>
      <c r="G32" s="15" t="s">
        <v>8</v>
      </c>
      <c r="H32" s="15" t="s">
        <v>8</v>
      </c>
      <c r="I32" s="15" t="s">
        <v>8</v>
      </c>
      <c r="J32" s="15" t="s">
        <v>8</v>
      </c>
      <c r="K32" s="15" t="s">
        <v>8</v>
      </c>
      <c r="L32" s="33">
        <v>1033016.65</v>
      </c>
    </row>
    <row r="33" spans="1:12" s="37" customFormat="1" ht="16.5" customHeight="1" x14ac:dyDescent="0.25">
      <c r="A33" s="30" t="s">
        <v>33</v>
      </c>
      <c r="B33" s="34"/>
      <c r="C33" s="35"/>
      <c r="D33" s="35"/>
      <c r="E33" s="35"/>
      <c r="F33" s="35"/>
      <c r="G33" s="35"/>
      <c r="H33" s="35"/>
      <c r="I33" s="35"/>
      <c r="J33" s="36"/>
      <c r="K33" s="36"/>
      <c r="L33" s="36"/>
    </row>
    <row r="34" spans="1:12" ht="16.5" customHeight="1" x14ac:dyDescent="0.25">
      <c r="A34" s="38" t="s">
        <v>34</v>
      </c>
      <c r="B34" s="39">
        <v>14800</v>
      </c>
      <c r="C34" s="24" t="s">
        <v>8</v>
      </c>
      <c r="D34" s="24" t="s">
        <v>8</v>
      </c>
      <c r="E34" s="24" t="s">
        <v>8</v>
      </c>
      <c r="F34" s="24" t="s">
        <v>8</v>
      </c>
      <c r="G34" s="24" t="s">
        <v>8</v>
      </c>
      <c r="H34" s="24">
        <v>444</v>
      </c>
      <c r="I34" s="40">
        <v>3481.36</v>
      </c>
      <c r="J34" s="41">
        <v>61.82</v>
      </c>
      <c r="K34" s="40">
        <v>134169.12</v>
      </c>
      <c r="L34" s="41">
        <v>903.54</v>
      </c>
    </row>
    <row r="35" spans="1:12" ht="29.5" customHeight="1" x14ac:dyDescent="0.25">
      <c r="A35" s="42" t="s">
        <v>35</v>
      </c>
      <c r="B35" s="42"/>
      <c r="C35" s="43"/>
      <c r="D35" s="43"/>
      <c r="E35" s="43"/>
      <c r="F35" s="43"/>
      <c r="G35" s="43"/>
      <c r="H35" s="43"/>
      <c r="I35" s="43"/>
      <c r="J35" s="43"/>
      <c r="K35" s="43"/>
      <c r="L35" s="43"/>
    </row>
    <row r="36" spans="1:12" ht="10.5" customHeight="1" x14ac:dyDescent="0.25">
      <c r="A36" s="44" t="s">
        <v>36</v>
      </c>
      <c r="B36" s="45"/>
      <c r="C36" s="46"/>
      <c r="D36" s="46"/>
      <c r="E36" s="46"/>
      <c r="F36" s="46"/>
      <c r="G36" s="46"/>
      <c r="H36" s="46"/>
      <c r="I36" s="46"/>
    </row>
    <row r="37" spans="1:12" ht="12" customHeight="1" x14ac:dyDescent="0.25">
      <c r="A37" s="47" t="s">
        <v>37</v>
      </c>
      <c r="B37" s="45"/>
      <c r="C37" s="46"/>
      <c r="D37" s="46"/>
      <c r="E37" s="46"/>
      <c r="F37" s="46"/>
      <c r="G37" s="46"/>
      <c r="H37" s="46"/>
      <c r="I37" s="46"/>
    </row>
    <row r="38" spans="1:12" ht="12" customHeight="1" x14ac:dyDescent="0.25">
      <c r="A38" s="45" t="s">
        <v>38</v>
      </c>
      <c r="B38" s="45"/>
      <c r="C38" s="46"/>
      <c r="D38" s="46"/>
      <c r="E38" s="46"/>
      <c r="F38" s="46"/>
      <c r="G38" s="46"/>
      <c r="H38" s="46"/>
      <c r="I38" s="46"/>
    </row>
    <row r="39" spans="1:12" ht="30" customHeight="1" x14ac:dyDescent="0.25">
      <c r="A39" s="48" t="s">
        <v>39</v>
      </c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ht="12" customHeight="1" x14ac:dyDescent="0.25">
      <c r="A40" s="50" t="s">
        <v>40</v>
      </c>
      <c r="B40" s="50"/>
      <c r="C40" s="46"/>
      <c r="D40" s="46"/>
      <c r="E40" s="46"/>
      <c r="F40" s="46"/>
      <c r="G40" s="46"/>
      <c r="H40" s="46"/>
      <c r="I40" s="46"/>
    </row>
    <row r="41" spans="1:12" ht="12" customHeight="1" x14ac:dyDescent="0.25">
      <c r="A41" s="50" t="s">
        <v>41</v>
      </c>
      <c r="B41" s="45"/>
      <c r="C41" s="46"/>
      <c r="D41" s="46"/>
      <c r="E41" s="46"/>
      <c r="F41" s="46"/>
      <c r="G41" s="46"/>
      <c r="H41" s="46"/>
      <c r="I41" s="46"/>
    </row>
    <row r="44" spans="1:12" x14ac:dyDescent="0.25"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x14ac:dyDescent="0.25">
      <c r="C45" s="7"/>
      <c r="D45" s="7"/>
      <c r="E45" s="7"/>
      <c r="F45" s="7"/>
      <c r="G45" s="7"/>
      <c r="H45" s="7"/>
      <c r="I45" s="7"/>
    </row>
  </sheetData>
  <mergeCells count="2">
    <mergeCell ref="A35:L35"/>
    <mergeCell ref="A39:L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58</vt:lpstr>
      <vt:lpstr>'58'!Área_de_impresión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</cp:lastModifiedBy>
  <dcterms:created xsi:type="dcterms:W3CDTF">2024-12-19T04:29:21Z</dcterms:created>
  <dcterms:modified xsi:type="dcterms:W3CDTF">2024-12-19T04:29:21Z</dcterms:modified>
</cp:coreProperties>
</file>