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88F0512E-FD68-46AD-A0BE-13D7A9B1FB60}" xr6:coauthVersionLast="47" xr6:coauthVersionMax="47" xr10:uidLastSave="{00000000-0000-0000-0000-000000000000}"/>
  <bookViews>
    <workbookView xWindow="0" yWindow="0" windowWidth="24330" windowHeight="15480" xr2:uid="{D6B97C38-8F5F-4ABF-9A21-9EED36C1B2EB}"/>
  </bookViews>
  <sheets>
    <sheet name="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'28'!$A$1:$H$27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8" i="1"/>
  <c r="D8" i="1"/>
</calcChain>
</file>

<file path=xl/sharedStrings.xml><?xml version="1.0" encoding="utf-8"?>
<sst xmlns="http://schemas.openxmlformats.org/spreadsheetml/2006/main" count="28" uniqueCount="25">
  <si>
    <t>Departamento</t>
  </si>
  <si>
    <t>Superficie 
departa-
mental</t>
  </si>
  <si>
    <t>Superficie 
de bosque 
húmedo 
amazónico</t>
  </si>
  <si>
    <t>% de la superficie 
departamental con 
bosque húmedo
amazónico</t>
  </si>
  <si>
    <t>Total</t>
  </si>
  <si>
    <t>Amazonas</t>
  </si>
  <si>
    <t>Ayacucho</t>
  </si>
  <si>
    <t>Cajamarca</t>
  </si>
  <si>
    <t>Cusco</t>
  </si>
  <si>
    <t>Huancavelica</t>
  </si>
  <si>
    <t>Huánuco</t>
  </si>
  <si>
    <t>Junín</t>
  </si>
  <si>
    <t>La Libertad</t>
  </si>
  <si>
    <t>Loreto</t>
  </si>
  <si>
    <t>Madre de Dios</t>
  </si>
  <si>
    <t>Pasco</t>
  </si>
  <si>
    <t>Piura</t>
  </si>
  <si>
    <t>Puno</t>
  </si>
  <si>
    <t>San Martín</t>
  </si>
  <si>
    <t>Ucayali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</si>
  <si>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totales pueden diferir por efecto de redondeo. Para mayor información del monitoreo de los bosques visite GEOBOSQUES, http://geobosques.minam.gob.pe/geobosque/ </t>
    </r>
  </si>
  <si>
    <t>Fuente: Ministerio del Ambiente (MINAM) - Programa Nacional de Conservación de Bosques para la Mitigación del Cambio Climático (PNCB).</t>
  </si>
  <si>
    <t>28. SUPERFICIE DEPARTAMENTAL Y SUPERFICIE DE BOSQUE HÚMEDO AMAZÓNICO,</t>
  </si>
  <si>
    <t>SEGÚN DEPARTAMENTO, 2019-2020</t>
  </si>
  <si>
    <t>(Hectáreas)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</si>
</sst>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\ ###\ ###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8"/>
      <color rgb="FF3B4A1E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ck">
        <color rgb="FF3B4A1E"/>
      </right>
      <top style="thin">
        <color rgb="FF3B4A1E"/>
      </top>
      <bottom/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/>
      <top style="thin">
        <color rgb="FF3B4A1E"/>
      </top>
      <bottom/>
      <diagonal/>
    </border>
    <border>
      <left/>
      <right style="thick">
        <color rgb="FF3B4A1E"/>
      </right>
      <top/>
      <bottom/>
      <diagonal/>
    </border>
    <border>
      <left/>
      <right/>
      <top/>
      <bottom style="thin">
        <color rgb="FF3B4A1E"/>
      </bottom>
      <diagonal/>
    </border>
    <border>
      <left/>
      <right style="thick">
        <color rgb="FF3B4A1E"/>
      </right>
      <top/>
      <bottom style="thin">
        <color rgb="FF3B4A1E"/>
      </bottom>
      <diagonal/>
    </border>
    <border>
      <left/>
      <right/>
      <top/>
      <bottom style="thin">
        <color theme="6" tint="-0.49998474074526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40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left" indent="2"/>
    </xf>
    <xf numFmtId="0" fontId="4" fillId="2" borderId="0" xfId="1" applyFont="1" applyFill="1" applyAlignment="1">
      <alignment horizontal="left" indent="2"/>
    </xf>
    <xf numFmtId="0" fontId="5" fillId="2" borderId="0" xfId="2" applyFont="1" applyFill="1" applyAlignment="1">
      <alignment vertical="center"/>
    </xf>
    <xf numFmtId="0" fontId="1" fillId="2" borderId="0" xfId="1" applyFill="1"/>
    <xf numFmtId="0" fontId="6" fillId="2" borderId="3" xfId="2" applyFont="1" applyFill="1" applyBorder="1" applyAlignment="1">
      <alignment horizontal="center" vertical="center" wrapText="1"/>
    </xf>
    <xf numFmtId="0" fontId="7" fillId="2" borderId="0" xfId="1" applyFont="1" applyFill="1"/>
    <xf numFmtId="0" fontId="6" fillId="2" borderId="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6" fillId="2" borderId="5" xfId="2" applyFont="1" applyFill="1" applyBorder="1" applyAlignment="1">
      <alignment horizontal="center" vertical="center" wrapText="1"/>
    </xf>
    <xf numFmtId="1" fontId="6" fillId="2" borderId="4" xfId="2" applyNumberFormat="1" applyFont="1" applyFill="1" applyBorder="1"/>
    <xf numFmtId="3" fontId="6" fillId="2" borderId="0" xfId="2" applyNumberFormat="1" applyFont="1" applyFill="1"/>
    <xf numFmtId="3" fontId="6" fillId="2" borderId="0" xfId="0" applyNumberFormat="1" applyFont="1" applyFill="1" applyAlignment="1">
      <alignment horizontal="right"/>
    </xf>
    <xf numFmtId="164" fontId="6" fillId="2" borderId="0" xfId="2" applyNumberFormat="1" applyFont="1" applyFill="1"/>
    <xf numFmtId="3" fontId="7" fillId="2" borderId="0" xfId="1" applyNumberFormat="1" applyFont="1" applyFill="1"/>
    <xf numFmtId="3" fontId="9" fillId="2" borderId="0" xfId="2" applyNumberFormat="1" applyFont="1" applyFill="1"/>
    <xf numFmtId="3" fontId="9" fillId="2" borderId="0" xfId="0" applyNumberFormat="1" applyFont="1" applyFill="1" applyAlignment="1">
      <alignment horizontal="right"/>
    </xf>
    <xf numFmtId="164" fontId="9" fillId="2" borderId="0" xfId="2" applyNumberFormat="1" applyFont="1" applyFill="1"/>
    <xf numFmtId="1" fontId="7" fillId="2" borderId="0" xfId="1" applyNumberFormat="1" applyFont="1" applyFill="1"/>
    <xf numFmtId="1" fontId="5" fillId="2" borderId="4" xfId="2" applyNumberFormat="1" applyFont="1" applyFill="1" applyBorder="1"/>
    <xf numFmtId="3" fontId="5" fillId="2" borderId="0" xfId="3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4" fontId="5" fillId="2" borderId="0" xfId="2" applyNumberFormat="1" applyFont="1" applyFill="1"/>
    <xf numFmtId="164" fontId="4" fillId="2" borderId="0" xfId="3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/>
    </xf>
    <xf numFmtId="164" fontId="4" fillId="2" borderId="0" xfId="2" applyNumberFormat="1" applyFont="1" applyFill="1"/>
    <xf numFmtId="4" fontId="5" fillId="2" borderId="6" xfId="2" applyNumberFormat="1" applyFont="1" applyFill="1" applyBorder="1" applyAlignment="1">
      <alignment vertical="center"/>
    </xf>
    <xf numFmtId="0" fontId="1" fillId="2" borderId="7" xfId="1" applyFill="1" applyBorder="1"/>
    <xf numFmtId="0" fontId="1" fillId="2" borderId="5" xfId="1" applyFill="1" applyBorder="1"/>
    <xf numFmtId="0" fontId="7" fillId="2" borderId="7" xfId="1" applyFont="1" applyFill="1" applyBorder="1"/>
    <xf numFmtId="3" fontId="5" fillId="0" borderId="0" xfId="0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3" fontId="6" fillId="2" borderId="0" xfId="1" applyNumberFormat="1" applyFont="1" applyFill="1" applyAlignment="1">
      <alignment vertical="center"/>
    </xf>
    <xf numFmtId="0" fontId="4" fillId="2" borderId="0" xfId="1" applyFont="1" applyFill="1"/>
    <xf numFmtId="166" fontId="4" fillId="2" borderId="0" xfId="1" applyNumberFormat="1" applyFont="1" applyFill="1"/>
    <xf numFmtId="0" fontId="6" fillId="2" borderId="1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</cellXfs>
  <cellStyles count="4">
    <cellStyle name="Normal" xfId="0" builtinId="0"/>
    <cellStyle name="Normal 2 10" xfId="1" xr:uid="{0296D7A6-CFB3-4971-A8EB-CBE1128B6BA0}"/>
    <cellStyle name="Normal 55" xfId="3" xr:uid="{63BBECFD-A0CE-4271-BCBB-94048EC4A03C}"/>
    <cellStyle name="Normal_Libro1" xfId="2" xr:uid="{D2DD660F-465B-4238-92F7-A1208F644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FB43-AE4E-45B1-BAE2-A6BA3FC2E9D3}">
  <sheetPr codeName="Hoja27">
    <tabColor rgb="FF92D050"/>
  </sheetPr>
  <dimension ref="A1:H30"/>
  <sheetViews>
    <sheetView showGridLines="0" tabSelected="1" zoomScale="117" zoomScaleNormal="117" zoomScaleSheetLayoutView="85" workbookViewId="0">
      <selection activeCell="L6" sqref="L6"/>
    </sheetView>
  </sheetViews>
  <sheetFormatPr baseColWidth="10" defaultColWidth="11.42578125" defaultRowHeight="12.75" x14ac:dyDescent="0.25"/>
  <cols>
    <col min="1" max="1" width="11.140625" style="35" customWidth="1"/>
    <col min="2" max="3" width="10.7109375" style="35" customWidth="1"/>
    <col min="4" max="4" width="15.5703125" style="35" customWidth="1"/>
    <col min="5" max="5" width="1.28515625" style="35" customWidth="1"/>
    <col min="6" max="7" width="10.7109375" style="35" customWidth="1"/>
    <col min="8" max="8" width="15.5703125" style="35" customWidth="1"/>
    <col min="9" max="16384" width="11.42578125" style="35"/>
  </cols>
  <sheetData>
    <row r="1" spans="1:8" s="2" customFormat="1" ht="13.5" x14ac:dyDescent="0.25">
      <c r="A1" s="1" t="s">
        <v>22</v>
      </c>
    </row>
    <row r="2" spans="1:8" s="2" customFormat="1" ht="13.5" x14ac:dyDescent="0.25">
      <c r="A2" s="3" t="s">
        <v>23</v>
      </c>
    </row>
    <row r="3" spans="1:8" s="2" customFormat="1" ht="12.75" customHeight="1" x14ac:dyDescent="0.25">
      <c r="A3" s="4" t="s">
        <v>24</v>
      </c>
    </row>
    <row r="4" spans="1:8" s="6" customFormat="1" ht="6" customHeight="1" x14ac:dyDescent="0.2">
      <c r="A4" s="5"/>
    </row>
    <row r="5" spans="1:8" s="8" customFormat="1" ht="16.5" customHeight="1" x14ac:dyDescent="0.15">
      <c r="A5" s="37" t="s">
        <v>0</v>
      </c>
      <c r="B5" s="39">
        <v>2019</v>
      </c>
      <c r="C5" s="39"/>
      <c r="D5" s="39"/>
      <c r="E5" s="7"/>
      <c r="F5" s="39">
        <v>2020</v>
      </c>
      <c r="G5" s="39"/>
      <c r="H5" s="39"/>
    </row>
    <row r="6" spans="1:8" s="8" customFormat="1" ht="46.15" customHeight="1" x14ac:dyDescent="0.15">
      <c r="A6" s="38"/>
      <c r="B6" s="10" t="s">
        <v>1</v>
      </c>
      <c r="C6" s="10" t="s">
        <v>2</v>
      </c>
      <c r="D6" s="10" t="s">
        <v>3</v>
      </c>
      <c r="E6" s="11"/>
      <c r="F6" s="10" t="s">
        <v>1</v>
      </c>
      <c r="G6" s="10" t="s">
        <v>2</v>
      </c>
      <c r="H6" s="10" t="s">
        <v>3</v>
      </c>
    </row>
    <row r="7" spans="1:8" s="8" customFormat="1" ht="3.75" customHeight="1" x14ac:dyDescent="0.15">
      <c r="A7" s="9"/>
    </row>
    <row r="8" spans="1:8" s="20" customFormat="1" ht="11.25" customHeight="1" x14ac:dyDescent="0.25">
      <c r="A8" s="12" t="s">
        <v>4</v>
      </c>
      <c r="B8" s="13">
        <v>105782405</v>
      </c>
      <c r="C8" s="14">
        <v>68274160</v>
      </c>
      <c r="D8" s="15">
        <f>+C8/B8*100</f>
        <v>64.542075782829855</v>
      </c>
      <c r="E8" s="16"/>
      <c r="F8" s="17">
        <v>105782405</v>
      </c>
      <c r="G8" s="18">
        <v>68070889.140000001</v>
      </c>
      <c r="H8" s="19">
        <f>G8/F8*100</f>
        <v>64.349916358963483</v>
      </c>
    </row>
    <row r="9" spans="1:8" s="20" customFormat="1" ht="4.5" customHeight="1" x14ac:dyDescent="0.25">
      <c r="A9" s="12"/>
      <c r="B9" s="13"/>
      <c r="C9" s="14"/>
      <c r="D9" s="15"/>
      <c r="E9" s="16"/>
      <c r="F9" s="17"/>
      <c r="G9" s="18"/>
      <c r="H9" s="19"/>
    </row>
    <row r="10" spans="1:8" s="20" customFormat="1" ht="12" customHeight="1" x14ac:dyDescent="0.25">
      <c r="A10" s="21" t="s">
        <v>5</v>
      </c>
      <c r="B10" s="22">
        <v>3924912.9999999995</v>
      </c>
      <c r="C10" s="23">
        <v>2825927</v>
      </c>
      <c r="D10" s="24">
        <f>+C10/B10*100</f>
        <v>71.999736045104697</v>
      </c>
      <c r="E10" s="16"/>
      <c r="F10" s="25">
        <v>3924912.9999999995</v>
      </c>
      <c r="G10" s="26">
        <v>2814385.57</v>
      </c>
      <c r="H10" s="27">
        <f>G10/F10*100</f>
        <v>71.705680355207875</v>
      </c>
    </row>
    <row r="11" spans="1:8" s="20" customFormat="1" ht="12" customHeight="1" x14ac:dyDescent="0.25">
      <c r="A11" s="21" t="s">
        <v>6</v>
      </c>
      <c r="B11" s="22">
        <v>4381480</v>
      </c>
      <c r="C11" s="23">
        <v>207755</v>
      </c>
      <c r="D11" s="24">
        <f t="shared" ref="D11:D24" si="0">+C11/B11*100</f>
        <v>4.7416626345435784</v>
      </c>
      <c r="E11" s="16"/>
      <c r="F11" s="25">
        <v>4381480</v>
      </c>
      <c r="G11" s="26">
        <v>205044.57</v>
      </c>
      <c r="H11" s="27">
        <f t="shared" ref="H11:H24" si="1">G11/F11*100</f>
        <v>4.6798015738974046</v>
      </c>
    </row>
    <row r="12" spans="1:8" s="20" customFormat="1" ht="12" customHeight="1" x14ac:dyDescent="0.25">
      <c r="A12" s="21" t="s">
        <v>7</v>
      </c>
      <c r="B12" s="22">
        <v>3330430.0000000005</v>
      </c>
      <c r="C12" s="23">
        <v>346162</v>
      </c>
      <c r="D12" s="24">
        <f t="shared" si="0"/>
        <v>10.393913098308625</v>
      </c>
      <c r="E12" s="16"/>
      <c r="F12" s="25">
        <v>3330430.0000000005</v>
      </c>
      <c r="G12" s="26">
        <v>344558.57</v>
      </c>
      <c r="H12" s="27">
        <f t="shared" si="1"/>
        <v>10.34576826415808</v>
      </c>
    </row>
    <row r="13" spans="1:8" s="20" customFormat="1" ht="12" customHeight="1" x14ac:dyDescent="0.25">
      <c r="A13" s="21" t="s">
        <v>8</v>
      </c>
      <c r="B13" s="22">
        <v>7198650</v>
      </c>
      <c r="C13" s="23">
        <v>3056838</v>
      </c>
      <c r="D13" s="24">
        <f t="shared" si="0"/>
        <v>42.464045341834925</v>
      </c>
      <c r="E13" s="16"/>
      <c r="F13" s="25">
        <v>7198650</v>
      </c>
      <c r="G13" s="26">
        <v>3047979.42</v>
      </c>
      <c r="H13" s="27">
        <f t="shared" si="1"/>
        <v>42.340986434956548</v>
      </c>
    </row>
    <row r="14" spans="1:8" s="20" customFormat="1" ht="12" customHeight="1" x14ac:dyDescent="0.25">
      <c r="A14" s="21" t="s">
        <v>9</v>
      </c>
      <c r="B14" s="22">
        <v>2213147</v>
      </c>
      <c r="C14" s="23">
        <v>17208</v>
      </c>
      <c r="D14" s="24">
        <f t="shared" si="0"/>
        <v>0.77753533768882055</v>
      </c>
      <c r="E14" s="16"/>
      <c r="F14" s="25">
        <v>2213147</v>
      </c>
      <c r="G14" s="26">
        <v>17036.28</v>
      </c>
      <c r="H14" s="27">
        <f t="shared" si="1"/>
        <v>0.76977625074159095</v>
      </c>
    </row>
    <row r="15" spans="1:8" s="20" customFormat="1" ht="12" customHeight="1" x14ac:dyDescent="0.25">
      <c r="A15" s="21" t="s">
        <v>10</v>
      </c>
      <c r="B15" s="22">
        <v>3702107</v>
      </c>
      <c r="C15" s="23">
        <v>1531015</v>
      </c>
      <c r="D15" s="24">
        <f t="shared" si="0"/>
        <v>41.355233654780918</v>
      </c>
      <c r="E15" s="16"/>
      <c r="F15" s="25">
        <v>3702107</v>
      </c>
      <c r="G15" s="26">
        <v>1513103.54</v>
      </c>
      <c r="H15" s="27">
        <f t="shared" si="1"/>
        <v>40.871415656003464</v>
      </c>
    </row>
    <row r="16" spans="1:8" s="20" customFormat="1" ht="12" customHeight="1" x14ac:dyDescent="0.25">
      <c r="A16" s="21" t="s">
        <v>11</v>
      </c>
      <c r="B16" s="22">
        <v>4432880</v>
      </c>
      <c r="C16" s="23">
        <v>1836929</v>
      </c>
      <c r="D16" s="24">
        <f t="shared" si="0"/>
        <v>41.438726065221708</v>
      </c>
      <c r="E16" s="16"/>
      <c r="F16" s="25">
        <v>4432880</v>
      </c>
      <c r="G16" s="26">
        <v>1816163.0099999998</v>
      </c>
      <c r="H16" s="27">
        <f t="shared" si="1"/>
        <v>40.970272373716405</v>
      </c>
    </row>
    <row r="17" spans="1:8" s="20" customFormat="1" ht="12" customHeight="1" x14ac:dyDescent="0.25">
      <c r="A17" s="21" t="s">
        <v>12</v>
      </c>
      <c r="B17" s="22">
        <v>2549990</v>
      </c>
      <c r="C17" s="23">
        <v>68191</v>
      </c>
      <c r="D17" s="24">
        <f t="shared" si="0"/>
        <v>2.6741673496758813</v>
      </c>
      <c r="E17" s="16"/>
      <c r="F17" s="25">
        <v>2549990</v>
      </c>
      <c r="G17" s="26">
        <v>68062.559999999998</v>
      </c>
      <c r="H17" s="27">
        <f t="shared" si="1"/>
        <v>2.6691304671783023</v>
      </c>
    </row>
    <row r="18" spans="1:8" s="20" customFormat="1" ht="12" customHeight="1" x14ac:dyDescent="0.25">
      <c r="A18" s="21" t="s">
        <v>13</v>
      </c>
      <c r="B18" s="22">
        <v>36879948</v>
      </c>
      <c r="C18" s="23">
        <v>35024802</v>
      </c>
      <c r="D18" s="24">
        <f t="shared" si="0"/>
        <v>94.969770564752423</v>
      </c>
      <c r="E18" s="16"/>
      <c r="F18" s="25">
        <v>36879948</v>
      </c>
      <c r="G18" s="26">
        <v>34990024.229999997</v>
      </c>
      <c r="H18" s="27">
        <f t="shared" si="1"/>
        <v>94.875470621596321</v>
      </c>
    </row>
    <row r="19" spans="1:8" s="20" customFormat="1" ht="12" customHeight="1" x14ac:dyDescent="0.25">
      <c r="A19" s="21" t="s">
        <v>14</v>
      </c>
      <c r="B19" s="22">
        <v>8530054</v>
      </c>
      <c r="C19" s="23">
        <v>7884366</v>
      </c>
      <c r="D19" s="24">
        <f t="shared" si="0"/>
        <v>92.430434789744581</v>
      </c>
      <c r="E19" s="16"/>
      <c r="F19" s="25">
        <v>8530054</v>
      </c>
      <c r="G19" s="26">
        <v>7861327.0199999996</v>
      </c>
      <c r="H19" s="27">
        <f t="shared" si="1"/>
        <v>92.160342947418613</v>
      </c>
    </row>
    <row r="20" spans="1:8" s="20" customFormat="1" ht="12" customHeight="1" x14ac:dyDescent="0.25">
      <c r="A20" s="21" t="s">
        <v>15</v>
      </c>
      <c r="B20" s="22">
        <v>2502584</v>
      </c>
      <c r="C20" s="23">
        <v>1382242</v>
      </c>
      <c r="D20" s="24">
        <f t="shared" si="0"/>
        <v>55.23259159332914</v>
      </c>
      <c r="E20" s="16"/>
      <c r="F20" s="25">
        <v>2502584</v>
      </c>
      <c r="G20" s="26">
        <v>1373564.58</v>
      </c>
      <c r="H20" s="27">
        <f t="shared" si="1"/>
        <v>54.885853182150932</v>
      </c>
    </row>
    <row r="21" spans="1:8" s="20" customFormat="1" ht="12" customHeight="1" x14ac:dyDescent="0.25">
      <c r="A21" s="21" t="s">
        <v>16</v>
      </c>
      <c r="B21" s="22">
        <v>3565750</v>
      </c>
      <c r="C21" s="23">
        <v>41466</v>
      </c>
      <c r="D21" s="24">
        <f t="shared" si="0"/>
        <v>1.1628970062399215</v>
      </c>
      <c r="E21" s="16"/>
      <c r="F21" s="25">
        <v>3565750</v>
      </c>
      <c r="G21" s="26">
        <v>41397.56</v>
      </c>
      <c r="H21" s="27">
        <f t="shared" si="1"/>
        <v>1.1609776344387577</v>
      </c>
    </row>
    <row r="22" spans="1:8" s="20" customFormat="1" ht="12" customHeight="1" x14ac:dyDescent="0.25">
      <c r="A22" s="21" t="s">
        <v>17</v>
      </c>
      <c r="B22" s="22">
        <v>7199900</v>
      </c>
      <c r="C22" s="23">
        <v>1419357</v>
      </c>
      <c r="D22" s="24">
        <f t="shared" si="0"/>
        <v>19.713565466187031</v>
      </c>
      <c r="E22" s="16"/>
      <c r="F22" s="25">
        <v>7199900</v>
      </c>
      <c r="G22" s="26">
        <v>1413756.09</v>
      </c>
      <c r="H22" s="27">
        <f t="shared" si="1"/>
        <v>19.635773969082905</v>
      </c>
    </row>
    <row r="23" spans="1:8" s="20" customFormat="1" ht="12" customHeight="1" x14ac:dyDescent="0.25">
      <c r="A23" s="21" t="s">
        <v>18</v>
      </c>
      <c r="B23" s="22">
        <v>5130578</v>
      </c>
      <c r="C23" s="23">
        <v>3333506</v>
      </c>
      <c r="D23" s="24">
        <f t="shared" si="0"/>
        <v>64.973303202875002</v>
      </c>
      <c r="E23" s="16"/>
      <c r="F23" s="25">
        <v>5130578</v>
      </c>
      <c r="G23" s="26">
        <v>3313356.56</v>
      </c>
      <c r="H23" s="27">
        <f t="shared" si="1"/>
        <v>64.580570844064738</v>
      </c>
    </row>
    <row r="24" spans="1:8" s="20" customFormat="1" ht="12" customHeight="1" x14ac:dyDescent="0.25">
      <c r="A24" s="21" t="s">
        <v>19</v>
      </c>
      <c r="B24" s="22">
        <v>10239994</v>
      </c>
      <c r="C24" s="22">
        <v>9298396</v>
      </c>
      <c r="D24" s="24">
        <f t="shared" si="0"/>
        <v>90.804701643379872</v>
      </c>
      <c r="E24" s="16"/>
      <c r="F24" s="25">
        <v>10239994</v>
      </c>
      <c r="G24" s="26">
        <v>9251129.5800000001</v>
      </c>
      <c r="H24" s="27">
        <f t="shared" si="1"/>
        <v>90.343115240106584</v>
      </c>
    </row>
    <row r="25" spans="1:8" s="8" customFormat="1" ht="3.75" customHeight="1" x14ac:dyDescent="0.2">
      <c r="A25" s="28"/>
      <c r="B25" s="29"/>
      <c r="C25" s="30"/>
      <c r="D25" s="30"/>
      <c r="E25" s="31"/>
      <c r="F25" s="29"/>
      <c r="G25" s="30"/>
      <c r="H25" s="30"/>
    </row>
    <row r="26" spans="1:8" s="33" customFormat="1" ht="12.6" customHeight="1" x14ac:dyDescent="0.25">
      <c r="A26" s="32" t="s">
        <v>20</v>
      </c>
    </row>
    <row r="27" spans="1:8" s="33" customFormat="1" ht="12" customHeight="1" x14ac:dyDescent="0.25">
      <c r="A27" s="34" t="s">
        <v>21</v>
      </c>
    </row>
    <row r="30" spans="1:8" x14ac:dyDescent="0.25">
      <c r="B30" s="36"/>
      <c r="C30" s="36"/>
      <c r="D30" s="36"/>
      <c r="E30" s="36"/>
      <c r="F30" s="36"/>
      <c r="G30" s="36"/>
      <c r="H30" s="36"/>
    </row>
  </sheetData>
  <mergeCells count="3">
    <mergeCell ref="A5:A6"/>
    <mergeCell ref="B5:D5"/>
    <mergeCell ref="F5:H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</vt:lpstr>
      <vt:lpstr>'28'!Área_de_impresión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2022-12-29T04:12:10Z</dcterms:created>
  <dcterms:modified xsi:type="dcterms:W3CDTF">2022-12-29T15:58:17Z</dcterms:modified>
</cp:coreProperties>
</file>