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13_ncr:1_{8FC1719D-D55B-4BEA-A711-4C8A7F3C3593}" xr6:coauthVersionLast="47" xr6:coauthVersionMax="47" xr10:uidLastSave="{00000000-0000-0000-0000-000000000000}"/>
  <bookViews>
    <workbookView xWindow="-110" yWindow="-110" windowWidth="19420" windowHeight="10300" xr2:uid="{9969F13A-8089-42BE-98A7-58532177A680}"/>
  </bookViews>
  <sheets>
    <sheet name="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0_abc" hidden="1">[15]HIERRO!#REF!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'23'!$A$1:$J$17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AYACUCHO">[22]X_DEPA!#REF!</definedName>
    <definedName name="B">'[23]R. Natural'!#REF!</definedName>
    <definedName name="base0">[24]Sem!#REF!</definedName>
    <definedName name="_xlnm.Database">[25]OPERACIONES!#REF!</definedName>
    <definedName name="baseFP">[24]BASFinP!$DW$1</definedName>
    <definedName name="baseProm">[24]BASPromP!#REF!</definedName>
    <definedName name="BLPH1" hidden="1">#REF!</definedName>
    <definedName name="bol03_98">[3]PAG_35!#REF!</definedName>
    <definedName name="borrar">'[2]R. Natural'!#REF!</definedName>
    <definedName name="bos">#REF!</definedName>
    <definedName name="CABEZA1">[26]IECM4303!$A$4</definedName>
    <definedName name="calidad">'[27]Eval Param'!$C$2</definedName>
    <definedName name="capitulo" hidden="1">#REF!</definedName>
    <definedName name="cara">[24]Grafico!$A$3</definedName>
    <definedName name="CARLOS_INFANTAS">#REF!</definedName>
    <definedName name="cartera" hidden="1">255</definedName>
    <definedName name="caudal">[28]PAG_33!#REF!</definedName>
    <definedName name="caudal1">#REF!</definedName>
    <definedName name="cdr">[29]cd1!$A$1:$Q$68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[30]PAG_37!#REF!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[31]DATOS!$A$1:$B$1393</definedName>
    <definedName name="DATA_V9">#REF!</definedName>
    <definedName name="datos">[32]DATOS!$A$1:$B$1393</definedName>
    <definedName name="Datos_para_ApéndiceC1">[21]c1!$B$1:$N$164</definedName>
    <definedName name="DATOS1">[33]DATOS!$A$1:$B$1393</definedName>
    <definedName name="DatosBase">[34]DatosBase!$A$1:$IV$20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ISPOSICION_FINAL">'[35]FEB 02'!$B$2:$R$18</definedName>
    <definedName name="dklñfjadskfjañdf">[36]PAG_33!#REF!</definedName>
    <definedName name="dos">[20]PAG_35!#REF!</definedName>
    <definedName name="DurA">[4]Dur!$A$30:$I$55</definedName>
    <definedName name="EMBI">[37]CotizInternac!$A$1:$H$134</definedName>
    <definedName name="Ends">[37]CotizInternac!$A$154:$H$169</definedName>
    <definedName name="ERDF">'[35]FEB 02'!$B$39:$R$63</definedName>
    <definedName name="fadsfkañlj">#REF!,#REF!</definedName>
    <definedName name="fajkdlñfjafklñdfjak">[38]PAG_34!#REF!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'[39]FLUJO-TURISTICO'!#REF!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[28]PAG_33!#REF!</definedName>
    <definedName name="graf" hidden="1">#REF!</definedName>
    <definedName name="Graf_Options">[4]Curva!#REF!</definedName>
    <definedName name="Grafico22n" hidden="1">#REF!</definedName>
    <definedName name="Graficos">'[40]Diario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[41]PAG_33!#REF!</definedName>
    <definedName name="HO">#REF!</definedName>
    <definedName name="HO_2">[42]PAG14!#REF!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[42]PAG14!#REF!</definedName>
    <definedName name="Ind_EE">[43]Ind_EE!$B$1</definedName>
    <definedName name="INDICE">#N/A</definedName>
    <definedName name="INDICEALFABETICO">#REF!</definedName>
    <definedName name="Ing._Sara_Sarmiento">#REF!</definedName>
    <definedName name="inicio">[24]Grafico!$A$3</definedName>
    <definedName name="inicio1">[24]Grafico!$A$60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faz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[44]Precios!$A$337:$U$339</definedName>
    <definedName name="IPCs_2002_3a">[44]Precios!$A$373:$U$383</definedName>
    <definedName name="IPE_03_04">[44]IPE!$A$280:$M$353</definedName>
    <definedName name="j" hidden="1">#REF!</definedName>
    <definedName name="J_Torres">#REF!</definedName>
    <definedName name="jenny">'[6]Cdrs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[12]balance!#REF!</definedName>
    <definedName name="Justiniano_Borda">#REF!</definedName>
    <definedName name="kghiog">#REF!,#REF!</definedName>
    <definedName name="leña">#REF!</definedName>
    <definedName name="Libor">[45]Resumen!$K$3:$R$26</definedName>
    <definedName name="LIMA_I">[22]X_DEPA!#REF!</definedName>
    <definedName name="LIMA_II">[22]X_DEPA!#REF!</definedName>
    <definedName name="LTP">[4]LTP!$A$2:$L$1000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[46]Menu!$A$3:$K$12</definedName>
    <definedName name="MES">#REF!</definedName>
    <definedName name="Meses">[4]Pre!$A$68:$C$79</definedName>
    <definedName name="Meses1">'[46]Curva (2)'!$A$45:$B$56</definedName>
    <definedName name="mio">[47]OPERACIONES!#REF!</definedName>
    <definedName name="miuo">#REF!</definedName>
    <definedName name="N2O_1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[46]CD!$M$11</definedName>
    <definedName name="nuevo_Blg">'[35]9 ene'!$A$2:$S$29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[42]PAG14!#REF!</definedName>
    <definedName name="ñññ">#REF!</definedName>
    <definedName name="OCT">#REF!</definedName>
    <definedName name="Ordenrent">'[48]Sol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[45]Resumen!$A$3:$I$27</definedName>
    <definedName name="PEDRO_MENDOZA">#REF!</definedName>
    <definedName name="pegado" hidden="1">#REF!</definedName>
    <definedName name="pgraficos" hidden="1">[11]Hoja3!$A$368:$A$408</definedName>
    <definedName name="PIURA_I">[22]X_DEPA!#REF!</definedName>
    <definedName name="PLANTILLA">#REF!</definedName>
    <definedName name="POBLA">[49]IECE4001!$G$3:$G$30</definedName>
    <definedName name="pobr1">#REF!</definedName>
    <definedName name="porcentajes">#REF!</definedName>
    <definedName name="PR">#REF!</definedName>
    <definedName name="PR_2">[42]PAG14!#REF!</definedName>
    <definedName name="preci">[50]PAG_33!#REF!</definedName>
    <definedName name="precipitacion">[30]PAG_37!#REF!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'[51]Uso mayor2'!#REF!</definedName>
    <definedName name="Proms">[37]CotizInternac!$A$137:$H$152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[24]Banda!$B$626:$Q$648</definedName>
    <definedName name="rango1">[24]Banda!$D$631:$F$639</definedName>
    <definedName name="REAL">#REF!</definedName>
    <definedName name="RECOLECCION_PRIMARIA">'[35]FEB 02'!$B$20:$R$37</definedName>
    <definedName name="RedsBTPLTP">[4]SOB!$B$8:$B$33</definedName>
    <definedName name="RedsCDBCRP">[4]CDMP!$H$3:$H$1801</definedName>
    <definedName name="rentames">'[48]Sol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icardo_Claussen_Valderrama">#REF!</definedName>
    <definedName name="RO">#REF!</definedName>
    <definedName name="RO_2">[42]PAG14!#REF!</definedName>
    <definedName name="rr">#REF!</definedName>
    <definedName name="S">#REF!</definedName>
    <definedName name="S_Basilio">#REF!</definedName>
    <definedName name="S_Ind">'[27]S-Ind'!$D$4</definedName>
    <definedName name="S_Planta">'[27]S-Planta'!$E$5</definedName>
    <definedName name="S17b">[1]Data!#REF!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[52]PAG42!#REF!</definedName>
    <definedName name="Tab_Títulos">[21]Titles!$A$5:$E$19</definedName>
    <definedName name="tabla">#REF!</definedName>
    <definedName name="Tabla_de_Meses">[21]Inputs!$E$52:$H$63</definedName>
    <definedName name="TablaMeses">[53]Meses!$A$1:$C$14</definedName>
    <definedName name="TC">[45]Resumen!$AH$3:$AN$18</definedName>
    <definedName name="TC_2002_3">[44]Monedas!$A$268:$U$291</definedName>
    <definedName name="TC_2002_3a">[44]Monedas!$A$356:$U$379</definedName>
    <definedName name="TCR">[45]Resumen!$U$3:$AF$18</definedName>
    <definedName name="Test">#REF!</definedName>
    <definedName name="TITL">#REF!</definedName>
    <definedName name="treint">[47]OPERACIONES!#REF!</definedName>
    <definedName name="TUTOR">#REF!</definedName>
    <definedName name="UN">#REF!</definedName>
    <definedName name="UN_2">[42]PAG14!#REF!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[54]Dat!$E$1</definedName>
    <definedName name="xCurrent">[54]Dat!$C$1</definedName>
    <definedName name="xRuta">[21]Menu!$C$17:$C$17</definedName>
    <definedName name="xRuta2">[21]Menu!$C$19</definedName>
    <definedName name="xx">[37]CotizInternac!$A$1:$H$134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[55]SERIES!$V$1</definedName>
    <definedName name="xxFechaFin">[56]Tabla!$AP$3</definedName>
    <definedName name="xxFechaInicio">[56]Tabla!$AP$2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[55]SERIES!$U$1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[37]Empresas!$H$1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[57]PAG_33!#REF!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J6" i="1"/>
  <c r="I6" i="1"/>
  <c r="F5" i="1"/>
  <c r="E5" i="1"/>
  <c r="D5" i="1"/>
  <c r="C5" i="1"/>
  <c r="B5" i="1"/>
  <c r="I5" i="1" l="1"/>
  <c r="J5" i="1"/>
</calcChain>
</file>

<file path=xl/sharedStrings.xml><?xml version="1.0" encoding="utf-8"?>
<sst xmlns="http://schemas.openxmlformats.org/spreadsheetml/2006/main" count="27" uniqueCount="17">
  <si>
    <t>2.23   ESPECIES DE FAUNA Y FLORA, 2014-2022</t>
  </si>
  <si>
    <t xml:space="preserve">        (Número)</t>
  </si>
  <si>
    <t>Categoría</t>
  </si>
  <si>
    <t>Total</t>
  </si>
  <si>
    <t>Anfibios</t>
  </si>
  <si>
    <t>Reptiles</t>
  </si>
  <si>
    <t>Aves</t>
  </si>
  <si>
    <t>Mamíferos</t>
  </si>
  <si>
    <t>Peces continentales</t>
  </si>
  <si>
    <t>Peces marinos</t>
  </si>
  <si>
    <t>…</t>
  </si>
  <si>
    <t>Crustáceos marinos</t>
  </si>
  <si>
    <t>Angiospermas y gimnospermas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</si>
  <si>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Los registros de nuevas especies de flora descritas para Perú usan como fuente a International Plant Names Index (IPNI).</t>
    </r>
  </si>
  <si>
    <r>
      <t>Angiospermas:</t>
    </r>
    <r>
      <rPr>
        <sz val="8"/>
        <rFont val="Arial Narrow"/>
        <family val="2"/>
      </rPr>
      <t xml:space="preserve"> Son plantas con tejidos y órganos perfectamente diferenciados. Tienen flores que producen semillas encerradas y protegidas por la pared del ovario (carpelos) que, posteriormente, se convierte en fruto. Las angiospermas pueden ser plantas herbáceas, arbustivas o arbóreas; pueden variar mucho en lo que respecta a flores, apéndice y formas de vida. Por sus semillas se  clasifican en monocotiledóneas y dicotiledóneas.</t>
    </r>
  </si>
  <si>
    <r>
      <t xml:space="preserve">Gimnospermas: </t>
    </r>
    <r>
      <rPr>
        <sz val="8"/>
        <rFont val="Arial Narrow"/>
        <family val="2"/>
      </rPr>
      <t>Son plantas vasculares y productoras de semillas. Sus semillas no se forman en un ovario cerrado, sino que se encuentran desnudas.</t>
    </r>
  </si>
  <si>
    <t>Fuente: Ministerio del Ambiente (MINAM) - Dirección General de Diversidad Biológica.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</si>
</sst>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\ #.0000\ ###\ ###"/>
    <numFmt numFmtId="166" formatCode="\ #\ ###\ ###"/>
  </numFmts>
  <fonts count="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rgb="FF3B4A1E"/>
      </top>
      <bottom style="thin">
        <color rgb="FF3B4A1E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indent="1"/>
    </xf>
    <xf numFmtId="16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top" indent="2"/>
    </xf>
    <xf numFmtId="165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166" fontId="2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6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justify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1" applyFont="1" applyAlignment="1">
      <alignment horizontal="justify" vertical="justify" wrapText="1"/>
    </xf>
    <xf numFmtId="0" fontId="3" fillId="0" borderId="0" xfId="1" applyFont="1" applyAlignment="1">
      <alignment horizontal="justify" vertical="justify" wrapText="1"/>
    </xf>
  </cellXfs>
  <cellStyles count="3">
    <cellStyle name="Estilo 1 2" xfId="1" xr:uid="{49725C3E-5CB6-4A76-90E9-63DD9EAB2331}"/>
    <cellStyle name="Normal" xfId="0" builtinId="0"/>
    <cellStyle name="Normal 4" xfId="2" xr:uid="{7B1C4570-2EC2-46F1-A5AB-3D793C9C3A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16380-1D64-4035-91F1-4D7B72F201F5}">
  <sheetPr codeName="Hoja23">
    <tabColor rgb="FF00FF99"/>
  </sheetPr>
  <dimension ref="A1:K17"/>
  <sheetViews>
    <sheetView showGridLines="0" tabSelected="1" zoomScale="133" zoomScaleNormal="133" workbookViewId="0">
      <selection activeCell="L4" sqref="L4"/>
    </sheetView>
  </sheetViews>
  <sheetFormatPr baseColWidth="10" defaultColWidth="11.453125" defaultRowHeight="10.5" x14ac:dyDescent="0.25"/>
  <cols>
    <col min="1" max="1" width="17.6328125" style="3" customWidth="1"/>
    <col min="2" max="7" width="8" style="26" customWidth="1"/>
    <col min="8" max="10" width="8" style="3" customWidth="1"/>
    <col min="11" max="16384" width="11.453125" style="3"/>
  </cols>
  <sheetData>
    <row r="1" spans="1:11" ht="11.5" x14ac:dyDescent="0.25">
      <c r="A1" s="1" t="s">
        <v>0</v>
      </c>
      <c r="B1" s="2"/>
      <c r="C1" s="2"/>
      <c r="D1" s="2"/>
      <c r="E1" s="2"/>
      <c r="F1" s="2"/>
      <c r="G1" s="2"/>
    </row>
    <row r="2" spans="1:11" ht="12.75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1" x14ac:dyDescent="0.25">
      <c r="A3" s="6"/>
      <c r="B3" s="7"/>
      <c r="C3" s="7"/>
      <c r="D3" s="7"/>
      <c r="E3" s="7"/>
      <c r="F3" s="7"/>
      <c r="G3" s="7"/>
    </row>
    <row r="4" spans="1:11" ht="13" customHeight="1" x14ac:dyDescent="0.25">
      <c r="A4" s="8" t="s">
        <v>2</v>
      </c>
      <c r="B4" s="9">
        <v>2014</v>
      </c>
      <c r="C4" s="9">
        <v>2015</v>
      </c>
      <c r="D4" s="9">
        <v>2016</v>
      </c>
      <c r="E4" s="9">
        <v>2017</v>
      </c>
      <c r="F4" s="9">
        <v>2018</v>
      </c>
      <c r="G4" s="9">
        <v>2019</v>
      </c>
      <c r="H4" s="9">
        <v>2020</v>
      </c>
      <c r="I4" s="9">
        <v>2021</v>
      </c>
      <c r="J4" s="9">
        <v>2022</v>
      </c>
    </row>
    <row r="5" spans="1:11" ht="16" customHeight="1" x14ac:dyDescent="0.25">
      <c r="A5" s="10" t="s">
        <v>3</v>
      </c>
      <c r="B5" s="11">
        <f t="shared" ref="B5:F5" si="0">B6+B7+B8+B9+B10+B13</f>
        <v>23506</v>
      </c>
      <c r="C5" s="11">
        <f t="shared" si="0"/>
        <v>23490</v>
      </c>
      <c r="D5" s="11">
        <f t="shared" si="0"/>
        <v>23504</v>
      </c>
      <c r="E5" s="11">
        <f t="shared" si="0"/>
        <v>23689</v>
      </c>
      <c r="F5" s="11">
        <f t="shared" si="0"/>
        <v>23822</v>
      </c>
      <c r="G5" s="11">
        <v>25169</v>
      </c>
      <c r="H5" s="11">
        <v>25464</v>
      </c>
      <c r="I5" s="11">
        <f>SUM(I6:I13)</f>
        <v>27267</v>
      </c>
      <c r="J5" s="11">
        <f>SUM(J6:J13)</f>
        <v>27376</v>
      </c>
    </row>
    <row r="6" spans="1:11" x14ac:dyDescent="0.25">
      <c r="A6" s="12" t="s">
        <v>4</v>
      </c>
      <c r="B6" s="13">
        <v>624</v>
      </c>
      <c r="C6" s="13">
        <v>588</v>
      </c>
      <c r="D6" s="14">
        <v>588</v>
      </c>
      <c r="E6" s="15">
        <v>603</v>
      </c>
      <c r="F6" s="15">
        <v>622</v>
      </c>
      <c r="G6" s="15">
        <v>626</v>
      </c>
      <c r="H6" s="14">
        <v>636</v>
      </c>
      <c r="I6" s="14">
        <f>H6+12</f>
        <v>648</v>
      </c>
      <c r="J6" s="14">
        <f>H6+7</f>
        <v>643</v>
      </c>
    </row>
    <row r="7" spans="1:11" x14ac:dyDescent="0.25">
      <c r="A7" s="12" t="s">
        <v>5</v>
      </c>
      <c r="B7" s="13">
        <v>446</v>
      </c>
      <c r="C7" s="16">
        <v>452</v>
      </c>
      <c r="D7" s="16">
        <v>455</v>
      </c>
      <c r="E7" s="16">
        <v>467</v>
      </c>
      <c r="F7" s="16">
        <v>469</v>
      </c>
      <c r="G7" s="16">
        <v>474</v>
      </c>
      <c r="H7" s="14">
        <v>488</v>
      </c>
      <c r="I7" s="14">
        <f>H7+10</f>
        <v>498</v>
      </c>
      <c r="J7" s="14">
        <f>H7+8</f>
        <v>496</v>
      </c>
    </row>
    <row r="8" spans="1:11" x14ac:dyDescent="0.25">
      <c r="A8" s="12" t="s">
        <v>6</v>
      </c>
      <c r="B8" s="14">
        <v>1847</v>
      </c>
      <c r="C8" s="14">
        <v>1849</v>
      </c>
      <c r="D8" s="14">
        <v>1852</v>
      </c>
      <c r="E8" s="14">
        <v>1857</v>
      </c>
      <c r="F8" s="14">
        <v>1857</v>
      </c>
      <c r="G8" s="14">
        <v>1857</v>
      </c>
      <c r="H8" s="14">
        <v>1878</v>
      </c>
      <c r="I8" s="14">
        <v>1881</v>
      </c>
      <c r="J8" s="14">
        <v>1892</v>
      </c>
    </row>
    <row r="9" spans="1:11" x14ac:dyDescent="0.25">
      <c r="A9" s="12" t="s">
        <v>7</v>
      </c>
      <c r="B9" s="14">
        <v>525</v>
      </c>
      <c r="C9" s="14">
        <v>537</v>
      </c>
      <c r="D9" s="14">
        <v>545</v>
      </c>
      <c r="E9" s="14">
        <v>551</v>
      </c>
      <c r="F9" s="14">
        <v>559</v>
      </c>
      <c r="G9" s="14">
        <v>559</v>
      </c>
      <c r="H9" s="14">
        <v>569</v>
      </c>
      <c r="I9" s="14">
        <v>569</v>
      </c>
      <c r="J9" s="14">
        <v>569</v>
      </c>
    </row>
    <row r="10" spans="1:11" x14ac:dyDescent="0.25">
      <c r="A10" s="12" t="s">
        <v>8</v>
      </c>
      <c r="B10" s="14">
        <v>1064</v>
      </c>
      <c r="C10" s="14">
        <v>1064</v>
      </c>
      <c r="D10" s="14">
        <v>1064</v>
      </c>
      <c r="E10" s="14">
        <v>1064</v>
      </c>
      <c r="F10" s="14">
        <v>1141</v>
      </c>
      <c r="G10" s="14">
        <v>1141</v>
      </c>
      <c r="H10" s="14">
        <v>1141</v>
      </c>
      <c r="I10" s="14">
        <v>1141</v>
      </c>
      <c r="J10" s="14">
        <v>1141</v>
      </c>
    </row>
    <row r="11" spans="1:11" x14ac:dyDescent="0.25">
      <c r="A11" s="12" t="s">
        <v>9</v>
      </c>
      <c r="B11" s="14" t="s">
        <v>10</v>
      </c>
      <c r="C11" s="14" t="s">
        <v>10</v>
      </c>
      <c r="D11" s="14" t="s">
        <v>10</v>
      </c>
      <c r="E11" s="14" t="s">
        <v>10</v>
      </c>
      <c r="F11" s="14" t="s">
        <v>10</v>
      </c>
      <c r="G11" s="14">
        <v>1090</v>
      </c>
      <c r="H11" s="14">
        <v>942</v>
      </c>
      <c r="I11" s="14">
        <v>942</v>
      </c>
      <c r="J11" s="14">
        <v>942</v>
      </c>
    </row>
    <row r="12" spans="1:11" x14ac:dyDescent="0.25">
      <c r="A12" s="17" t="s">
        <v>11</v>
      </c>
      <c r="B12" s="14" t="s">
        <v>10</v>
      </c>
      <c r="C12" s="14" t="s">
        <v>10</v>
      </c>
      <c r="D12" s="14" t="s">
        <v>10</v>
      </c>
      <c r="E12" s="14" t="s">
        <v>10</v>
      </c>
      <c r="F12" s="14" t="s">
        <v>10</v>
      </c>
      <c r="G12" s="14" t="s">
        <v>10</v>
      </c>
      <c r="H12" s="14">
        <v>388</v>
      </c>
      <c r="I12" s="14">
        <v>388</v>
      </c>
      <c r="J12" s="14">
        <v>388</v>
      </c>
    </row>
    <row r="13" spans="1:11" x14ac:dyDescent="0.25">
      <c r="A13" s="18" t="s">
        <v>12</v>
      </c>
      <c r="B13" s="19">
        <v>19000</v>
      </c>
      <c r="C13" s="19">
        <v>19000</v>
      </c>
      <c r="D13" s="19">
        <v>19000</v>
      </c>
      <c r="E13" s="19">
        <v>19147</v>
      </c>
      <c r="F13" s="19">
        <v>19174</v>
      </c>
      <c r="G13" s="19">
        <v>19422</v>
      </c>
      <c r="H13" s="19">
        <v>19422</v>
      </c>
      <c r="I13" s="19">
        <v>21200</v>
      </c>
      <c r="J13" s="19">
        <v>21305</v>
      </c>
    </row>
    <row r="14" spans="1:11" ht="15" customHeight="1" x14ac:dyDescent="0.25">
      <c r="A14" s="20" t="s">
        <v>13</v>
      </c>
      <c r="B14" s="14"/>
      <c r="C14" s="14"/>
      <c r="D14" s="14"/>
      <c r="E14" s="14"/>
      <c r="F14" s="14"/>
      <c r="G14" s="14"/>
    </row>
    <row r="15" spans="1:11" ht="36.75" customHeight="1" x14ac:dyDescent="0.25">
      <c r="A15" s="27" t="s">
        <v>14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1" s="22" customFormat="1" ht="12" customHeight="1" x14ac:dyDescent="0.35">
      <c r="A16" s="27" t="s">
        <v>15</v>
      </c>
      <c r="B16" s="28"/>
      <c r="C16" s="28"/>
      <c r="D16" s="28"/>
      <c r="E16" s="28"/>
      <c r="F16" s="28"/>
      <c r="G16" s="28"/>
      <c r="H16" s="28"/>
      <c r="I16" s="28"/>
      <c r="J16" s="28"/>
      <c r="K16" s="21"/>
    </row>
    <row r="17" spans="1:7" ht="12" customHeight="1" x14ac:dyDescent="0.25">
      <c r="A17" s="23" t="s">
        <v>16</v>
      </c>
      <c r="B17" s="24"/>
      <c r="C17" s="13"/>
      <c r="D17" s="13"/>
      <c r="E17" s="13"/>
      <c r="F17" s="25"/>
      <c r="G17" s="25"/>
    </row>
  </sheetData>
  <mergeCells count="2">
    <mergeCell ref="A15:J15"/>
    <mergeCell ref="A16:J16"/>
  </mergeCells>
  <pageMargins left="0.9055118110236221" right="0.70866141732283472" top="0.94488188976377963" bottom="0.9448818897637796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</vt:lpstr>
      <vt:lpstr>'23'!Área_de_impresión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2024-12-19T04:28:59Z</dcterms:created>
  <dcterms:modified xsi:type="dcterms:W3CDTF">2024-12-19T04:37:39Z</dcterms:modified>
</cp:coreProperties>
</file>